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always" defaultThemeVersion="166925"/>
  <mc:AlternateContent xmlns:mc="http://schemas.openxmlformats.org/markup-compatibility/2006">
    <mc:Choice Requires="x15">
      <x15ac:absPath xmlns:x15ac="http://schemas.microsoft.com/office/spreadsheetml/2010/11/ac" url="C:\Users\shiena_fujioka\Downloads\"/>
    </mc:Choice>
  </mc:AlternateContent>
  <xr:revisionPtr revIDLastSave="0" documentId="13_ncr:8001_{4770BBCD-662B-4D91-87FA-C5833FBCD18D}" xr6:coauthVersionLast="47" xr6:coauthVersionMax="47" xr10:uidLastSave="{00000000-0000-0000-0000-000000000000}"/>
  <bookViews>
    <workbookView xWindow="3075" yWindow="1725" windowWidth="21600" windowHeight="11295" xr2:uid="{653A521A-D2D5-4D71-9062-CD5BBB689542}"/>
  </bookViews>
  <sheets>
    <sheet name="借入計画書" sheetId="1" r:id="rId1"/>
    <sheet name="記入例" sheetId="4" r:id="rId2"/>
  </sheets>
  <externalReferences>
    <externalReference r:id="rId3"/>
    <externalReference r:id="rId4"/>
  </externalReferences>
  <definedNames>
    <definedName name="②">[1]ﾌﾟﾛﾊﾟﾃｨ審議!$E$26</definedName>
    <definedName name="③">[1]ﾌﾟﾛﾊﾟﾃｨ審議!$E$31</definedName>
    <definedName name="DTI">[1]ﾌﾟﾛﾊﾟﾃｨ審議!$K$55</definedName>
    <definedName name="LTV">[1]ﾌﾟﾛﾊﾟﾃｨ審議!$K$46</definedName>
    <definedName name="_xlnm.Print_Area" localSheetId="1">記入例!$A$1:$AS$41</definedName>
    <definedName name="_xlnm.Print_Area" localSheetId="0">借入計画書!$A$1:$AX$41</definedName>
    <definedName name="あ100">'[2]（参考）調査評価書'!#REF!</definedName>
    <definedName name="あ103">'[2]（参考）調査評価書'!#REF!</definedName>
    <definedName name="あ104">'[2]（参考）調査評価書'!#REF!</definedName>
    <definedName name="あ105">'[2]（参考）調査評価書'!#REF!</definedName>
    <definedName name="あ162">'[2]（参考）調査評価書'!#REF!</definedName>
    <definedName name="あ168">'[2]（参考）調査評価書'!#REF!</definedName>
    <definedName name="あ23">'[2]（参考）調査評価書'!#REF!</definedName>
    <definedName name="あ24">'[2]（参考）調査評価書'!#REF!</definedName>
    <definedName name="あ47">'[2]（参考）調査評価書'!#REF!</definedName>
    <definedName name="あ49">'[2]（参考）調査評価書'!#REF!</definedName>
    <definedName name="あ67">'[2]（参考）調査評価書'!#REF!</definedName>
    <definedName name="あ77">'[2]（参考）調査評価書'!#REF!</definedName>
    <definedName name="あ78">'[2]（参考）調査評価書'!#REF!</definedName>
    <definedName name="あ80">'[2]（参考）調査評価書'!#REF!</definedName>
    <definedName name="あ81">'[2]（参考）調査評価書'!#REF!</definedName>
    <definedName name="あ82">'[2]（参考）調査評価書'!#REF!</definedName>
    <definedName name="あ84">'[2]（参考）調査評価書'!#REF!</definedName>
    <definedName name="あ85">'[2]（参考）調査評価書'!#REF!</definedName>
    <definedName name="あ86">'[2]（参考）調査評価書'!#REF!</definedName>
    <definedName name="あ87">'[2]（参考）調査評価書'!#REF!</definedName>
    <definedName name="あ88">'[2]（参考）調査評価書'!#REF!</definedName>
    <definedName name="あ92">'[2]（参考）調査評価書'!#REF!</definedName>
    <definedName name="あ93">'[2]（参考）調査評価書'!#REF!</definedName>
    <definedName name="あ94">'[2]（参考）調査評価書'!#REF!</definedName>
    <definedName name="あ96">'[2]（参考）調査評価書'!#REF!</definedName>
    <definedName name="あ97">'[2]（参考）調査評価書'!#REF!</definedName>
    <definedName name="あ99">'[2]（参考）調査評価書'!#REF!</definedName>
    <definedName name="バルーン期限">[1]ﾌﾟﾛﾊﾟﾃｨ審議!$AV$61</definedName>
    <definedName name="バルーン計算">[1]ﾌﾟﾛﾊﾟﾃｨ審議!$AO$62</definedName>
    <definedName name="違約金">[1]ﾌﾟﾛﾊﾟﾃｨ審議!$BB$39</definedName>
    <definedName name="掛目">[1]ﾌﾟﾛﾊﾟﾃｨ審議!$AK$53</definedName>
    <definedName name="起案部">[1]ﾌﾟﾛﾊﾟﾃｨ審議!$CD$5:$CD$12</definedName>
    <definedName name="極度額">[1]ﾌﾟﾛﾊﾟﾃｨ審議!$AL$43</definedName>
    <definedName name="建物先順位">[1]ﾌﾟﾛﾊﾟﾃｨ審議!$AJ$50</definedName>
    <definedName name="建物費用">[1]ﾌﾟﾛﾊﾟﾃｨ審議!$BN$50</definedName>
    <definedName name="建物評価">[1]ﾌﾟﾛﾊﾟﾃｨ審議!$AY$50</definedName>
    <definedName name="建物融資額">[1]ﾌﾟﾛﾊﾟﾃｨ審議!$U$50</definedName>
    <definedName name="固定変動">[1]ﾌﾟﾛﾊﾟﾃｨ審議!$L$40</definedName>
    <definedName name="合計金額">[1]ﾌﾟﾛﾊﾟﾃｨ審議!$AN$41</definedName>
    <definedName name="債務者">[1]ﾌﾟﾛﾊﾟﾃｨ審議!$E$19</definedName>
    <definedName name="資金使途">[1]ﾌﾟﾛﾊﾟﾃｨ審議!$BG$35</definedName>
    <definedName name="事務手数料">[1]ﾌﾟﾛﾊﾟﾃｨ審議!$L$41</definedName>
    <definedName name="時価">[1]ﾌﾟﾛﾊﾟﾃｨ審議!$U$53</definedName>
    <definedName name="実行可能額">[1]ﾌﾟﾛﾊﾟﾃｨ審議!$AL$44</definedName>
    <definedName name="実行予定日">[1]ﾌﾟﾛﾊﾟﾃｨ審議!$L$37</definedName>
    <definedName name="初回返済">[1]ﾌﾟﾛﾊﾟﾃｨ審議!$L$59</definedName>
    <definedName name="商品">[1]ﾌﾟﾛﾊﾟﾃｨ審議!$M$7</definedName>
    <definedName name="紹介者">[1]ﾌﾟﾛﾊﾟﾃｨ審議!$S$66</definedName>
    <definedName name="上限LTV">[1]ﾌﾟﾛﾊﾟﾃｨ審議!$X$17</definedName>
    <definedName name="新規既存">[1]ﾌﾟﾛﾊﾟﾃｨ審議!$W$2</definedName>
    <definedName name="先順位">[1]ﾌﾟﾛﾊﾟﾃｨ審議!$AS$53</definedName>
    <definedName name="先順位損害金">[1]ﾌﾟﾛﾊﾟﾃｨ審議!$BE$53</definedName>
    <definedName name="先順位比率">[1]ﾌﾟﾛﾊﾟﾃｨ審議!$K$52</definedName>
    <definedName name="前後">[1]ﾌﾟﾛﾊﾟﾃｨ審議!$V$39</definedName>
    <definedName name="全範囲">#REF!</definedName>
    <definedName name="全範囲２">#REF!</definedName>
    <definedName name="全範囲３">#REF!</definedName>
    <definedName name="総量規制">[1]保証1!$BL$14:$BL$16</definedName>
    <definedName name="損害金">[1]ﾌﾟﾛﾊﾟﾃｨ審議!$AJ$39</definedName>
    <definedName name="担保権">[1]ﾌﾟﾛﾊﾟﾃｨ審議!$L$43</definedName>
    <definedName name="担保限度額">[1]ﾌﾟﾛﾊﾟﾃｨ審議!$BP$53</definedName>
    <definedName name="担保種類">[1]ﾌﾟﾛﾊﾟﾃｨ審議!$AL$17</definedName>
    <definedName name="土地先順位">[1]ﾌﾟﾛﾊﾟﾃｨ審議!$AJ$49</definedName>
    <definedName name="土地費用">[1]ﾌﾟﾛﾊﾟﾃｨ審議!$BN$49</definedName>
    <definedName name="土地評価">[1]ﾌﾟﾛﾊﾟﾃｨ審議!$AY$49</definedName>
    <definedName name="土地融資額">[1]ﾌﾟﾛﾊﾟﾃｨ審議!$U$49</definedName>
    <definedName name="当・他社先順位">[1]ﾌﾟﾛﾊﾟﾃｨ審議!$AJ$47</definedName>
    <definedName name="年収">[1]ﾌﾟﾛﾊﾟﾃｨ審議!$AY$57</definedName>
    <definedName name="年齢1">[1]ﾌﾟﾛﾊﾟﾃｨ審議!$BU$24</definedName>
    <definedName name="年齢2">[1]ﾌﾟﾛﾊﾟﾃｨ審議!$BS$28</definedName>
    <definedName name="年齢3">[1]ﾌﾟﾛﾊﾟﾃｨ審議!$BS$33</definedName>
    <definedName name="評価手法">[1]ﾌﾟﾛﾊﾟﾃｨ審議!$BH$17</definedName>
    <definedName name="返済回数">[1]ﾌﾟﾛﾊﾟﾃｨ審議!$BK$60</definedName>
    <definedName name="返済額">[1]ﾌﾟﾛﾊﾟﾃｨ審議!$AV$60</definedName>
    <definedName name="返済期限">[1]ﾌﾟﾛﾊﾟﾃｨ審議!$AJ$37</definedName>
    <definedName name="返済原資">[1]ﾌﾟﾛﾊﾟﾃｨ審議!$BH$37</definedName>
    <definedName name="返済日">[1]ﾌﾟﾛﾊﾟﾃｨ審議!$AC$59</definedName>
    <definedName name="返済方法">[1]ﾌﾟﾛﾊﾟﾃｨ審議!$L$60</definedName>
    <definedName name="融資額">[1]ﾌﾟﾛﾊﾟﾃｨ審議!$L$35</definedName>
    <definedName name="融資残高">[1]ﾌﾟﾛﾊﾟﾃｨ審議!$BL$44</definedName>
    <definedName name="融資利率">[1]ﾌﾟﾛﾊﾟﾃｨ審議!$L$39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1" i="4" l="1"/>
  <c r="Y31" i="4"/>
  <c r="AI26" i="4"/>
  <c r="AI30" i="4"/>
  <c r="Y30" i="4"/>
  <c r="AI25" i="4"/>
  <c r="Y25" i="4"/>
  <c r="AI19" i="4"/>
  <c r="Y19" i="4"/>
  <c r="O19" i="4"/>
  <c r="Y15" i="4"/>
  <c r="AI15" i="4"/>
  <c r="AW34" i="4"/>
  <c r="AI25" i="1"/>
  <c r="Y25" i="1"/>
  <c r="AI19" i="1"/>
  <c r="Y19" i="1"/>
  <c r="O19" i="1"/>
  <c r="Y15" i="1"/>
  <c r="AI15" i="1"/>
  <c r="AW34" i="1"/>
</calcChain>
</file>

<file path=xl/sharedStrings.xml><?xml version="1.0" encoding="utf-8"?>
<sst xmlns="http://schemas.openxmlformats.org/spreadsheetml/2006/main" count="86" uniqueCount="38">
  <si>
    <t xml:space="preserve">借入計画書 </t>
    <rPh sb="0" eb="2">
      <t>カリイレ</t>
    </rPh>
    <rPh sb="2" eb="3">
      <t>ケイ</t>
    </rPh>
    <rPh sb="3" eb="4">
      <t>ガ</t>
    </rPh>
    <rPh sb="4" eb="5">
      <t>ショ</t>
    </rPh>
    <phoneticPr fontId="2"/>
  </si>
  <si>
    <t>日付</t>
    <rPh sb="0" eb="2">
      <t>ヒヅケ</t>
    </rPh>
    <phoneticPr fontId="2"/>
  </si>
  <si>
    <t>名称または屋号</t>
    <rPh sb="0" eb="2">
      <t>メイショウ</t>
    </rPh>
    <rPh sb="5" eb="7">
      <t>ヤゴウ</t>
    </rPh>
    <phoneticPr fontId="2"/>
  </si>
  <si>
    <t>代表者氏名</t>
    <rPh sb="0" eb="3">
      <t>ダイヒョウシャ</t>
    </rPh>
    <rPh sb="3" eb="5">
      <t>シメイ</t>
    </rPh>
    <phoneticPr fontId="2"/>
  </si>
  <si>
    <t>事業の現状と見通し</t>
    <rPh sb="0" eb="1">
      <t>ジ</t>
    </rPh>
    <rPh sb="1" eb="2">
      <t>ギョウ</t>
    </rPh>
    <rPh sb="3" eb="5">
      <t>ゲンジョウ</t>
    </rPh>
    <rPh sb="6" eb="8">
      <t>ミトオ</t>
    </rPh>
    <phoneticPr fontId="2"/>
  </si>
  <si>
    <t>事業の
現状</t>
    <rPh sb="0" eb="2">
      <t>ジギョウ</t>
    </rPh>
    <rPh sb="4" eb="6">
      <t>ゲンジョウ</t>
    </rPh>
    <phoneticPr fontId="2"/>
  </si>
  <si>
    <r>
      <t xml:space="preserve">今年度の見通し
</t>
    </r>
    <r>
      <rPr>
        <sz val="9"/>
        <color indexed="8"/>
        <rFont val="HG丸ｺﾞｼｯｸM-PRO"/>
        <family val="3"/>
        <charset val="128"/>
      </rPr>
      <t>（該当番号を○で囲む）</t>
    </r>
    <rPh sb="0" eb="3">
      <t>コンネンド</t>
    </rPh>
    <rPh sb="4" eb="6">
      <t>ミトオ</t>
    </rPh>
    <rPh sb="9" eb="10">
      <t>ガイ</t>
    </rPh>
    <rPh sb="10" eb="11">
      <t>トウ</t>
    </rPh>
    <rPh sb="11" eb="13">
      <t>バンゴウ</t>
    </rPh>
    <rPh sb="16" eb="17">
      <t>カコ</t>
    </rPh>
    <phoneticPr fontId="2"/>
  </si>
  <si>
    <t xml:space="preserve"> １．前年度並み</t>
    <rPh sb="3" eb="6">
      <t>ゼンネンド</t>
    </rPh>
    <rPh sb="6" eb="7">
      <t>ナ</t>
    </rPh>
    <phoneticPr fontId="2"/>
  </si>
  <si>
    <t xml:space="preserve"> ２．前年度より
　　上向き</t>
    <rPh sb="3" eb="6">
      <t>ゼンネンド</t>
    </rPh>
    <rPh sb="11" eb="13">
      <t>ウワム</t>
    </rPh>
    <phoneticPr fontId="2"/>
  </si>
  <si>
    <t xml:space="preserve"> ３．その他</t>
    <rPh sb="5" eb="6">
      <t>タ</t>
    </rPh>
    <phoneticPr fontId="2"/>
  </si>
  <si>
    <t>今後の
見通し</t>
    <rPh sb="0" eb="2">
      <t>コンゴ</t>
    </rPh>
    <rPh sb="4" eb="6">
      <t>ミトオ</t>
    </rPh>
    <phoneticPr fontId="2"/>
  </si>
  <si>
    <t>（単位  千円）</t>
    <rPh sb="1" eb="3">
      <t>タンイ</t>
    </rPh>
    <rPh sb="5" eb="7">
      <t>センエン</t>
    </rPh>
    <phoneticPr fontId="2"/>
  </si>
  <si>
    <t>収支の見通し</t>
    <rPh sb="0" eb="2">
      <t>シュウシ</t>
    </rPh>
    <rPh sb="3" eb="5">
      <t>ミトオ</t>
    </rPh>
    <phoneticPr fontId="2"/>
  </si>
  <si>
    <t>項目</t>
    <rPh sb="0" eb="2">
      <t>コウモク</t>
    </rPh>
    <phoneticPr fontId="2"/>
  </si>
  <si>
    <t>前期</t>
    <rPh sb="0" eb="2">
      <t>ゼンキ</t>
    </rPh>
    <phoneticPr fontId="2"/>
  </si>
  <si>
    <t>今期</t>
    <rPh sb="0" eb="2">
      <t>コンキ</t>
    </rPh>
    <phoneticPr fontId="2"/>
  </si>
  <si>
    <t>来期</t>
    <rPh sb="0" eb="2">
      <t>ライキ</t>
    </rPh>
    <phoneticPr fontId="2"/>
  </si>
  <si>
    <t>① 売上（収入）金額</t>
    <rPh sb="2" eb="4">
      <t>ウリアゲ</t>
    </rPh>
    <rPh sb="5" eb="7">
      <t>シュウニュウ</t>
    </rPh>
    <rPh sb="8" eb="10">
      <t>キンガク</t>
    </rPh>
    <phoneticPr fontId="2"/>
  </si>
  <si>
    <t>② 売上原価 （仕入金額等）</t>
    <rPh sb="2" eb="4">
      <t>ウリアゲ</t>
    </rPh>
    <rPh sb="4" eb="6">
      <t>ゲンカ</t>
    </rPh>
    <rPh sb="8" eb="10">
      <t>シイレ</t>
    </rPh>
    <rPh sb="10" eb="12">
      <t>キンガク</t>
    </rPh>
    <rPh sb="12" eb="13">
      <t>トウ</t>
    </rPh>
    <phoneticPr fontId="2"/>
  </si>
  <si>
    <t>③ 経費等（減価償却費除く）</t>
    <rPh sb="2" eb="4">
      <t>ケイヒ</t>
    </rPh>
    <rPh sb="4" eb="5">
      <t>トウ</t>
    </rPh>
    <rPh sb="6" eb="11">
      <t>ゲンカショウキャクヒ</t>
    </rPh>
    <rPh sb="11" eb="12">
      <t>ノゾ</t>
    </rPh>
    <phoneticPr fontId="2"/>
  </si>
  <si>
    <t>④営業利益（①－②－③）</t>
    <rPh sb="1" eb="3">
      <t>エイギョウ</t>
    </rPh>
    <rPh sb="3" eb="5">
      <t>リエキ</t>
    </rPh>
    <phoneticPr fontId="2"/>
  </si>
  <si>
    <t>資金繰りの見通し</t>
    <rPh sb="0" eb="3">
      <t>シキング</t>
    </rPh>
    <rPh sb="5" eb="7">
      <t>ミトオ</t>
    </rPh>
    <phoneticPr fontId="2"/>
  </si>
  <si>
    <t>⑤ 資産（不動産・機械・自動車等）の売却による収入</t>
    <rPh sb="2" eb="4">
      <t>シサン</t>
    </rPh>
    <rPh sb="5" eb="8">
      <t>フドウサン</t>
    </rPh>
    <rPh sb="9" eb="11">
      <t>キカイ</t>
    </rPh>
    <rPh sb="12" eb="15">
      <t>ジドウシャ</t>
    </rPh>
    <rPh sb="18" eb="20">
      <t>バイキャク</t>
    </rPh>
    <rPh sb="23" eb="25">
      <t>シュウニュウ</t>
    </rPh>
    <phoneticPr fontId="2"/>
  </si>
  <si>
    <t>※営業外利益（売上ー借入金等）を記載</t>
    <phoneticPr fontId="2"/>
  </si>
  <si>
    <t>⑥ 資産（不動産・機械・自動車等）の売却による支出</t>
    <rPh sb="2" eb="4">
      <t>シサン</t>
    </rPh>
    <rPh sb="5" eb="8">
      <t>フドウサン</t>
    </rPh>
    <rPh sb="9" eb="11">
      <t>キカイ</t>
    </rPh>
    <rPh sb="12" eb="15">
      <t>ジドウシャ</t>
    </rPh>
    <rPh sb="15" eb="16">
      <t>トウ</t>
    </rPh>
    <rPh sb="18" eb="20">
      <t>バイキャク</t>
    </rPh>
    <rPh sb="23" eb="25">
      <t>シシュツ</t>
    </rPh>
    <phoneticPr fontId="2"/>
  </si>
  <si>
    <t>⑦ 差引額（⑤－⑥）</t>
    <rPh sb="2" eb="4">
      <t>サシヒキ</t>
    </rPh>
    <rPh sb="4" eb="5">
      <t>ガク</t>
    </rPh>
    <phoneticPr fontId="2"/>
  </si>
  <si>
    <t>⑧ 期初借入残高</t>
    <rPh sb="2" eb="4">
      <t>キショ</t>
    </rPh>
    <rPh sb="4" eb="6">
      <t>カリイレ</t>
    </rPh>
    <rPh sb="6" eb="8">
      <t>ザンダカ</t>
    </rPh>
    <phoneticPr fontId="2"/>
  </si>
  <si>
    <t>　　（うち、本件借入れに係るもの）</t>
    <rPh sb="6" eb="8">
      <t>ホンケン</t>
    </rPh>
    <rPh sb="8" eb="10">
      <t>カリイレ</t>
    </rPh>
    <rPh sb="12" eb="13">
      <t>カカ</t>
    </rPh>
    <phoneticPr fontId="2"/>
  </si>
  <si>
    <t>⑨ 期中借入額</t>
    <rPh sb="2" eb="4">
      <t>キチュウ</t>
    </rPh>
    <rPh sb="4" eb="6">
      <t>カリイレ</t>
    </rPh>
    <rPh sb="6" eb="7">
      <t>ガク</t>
    </rPh>
    <phoneticPr fontId="2"/>
  </si>
  <si>
    <t>⑩ 金融機関等への元利金返済</t>
    <rPh sb="2" eb="4">
      <t>キンユウ</t>
    </rPh>
    <rPh sb="4" eb="6">
      <t>キカン</t>
    </rPh>
    <rPh sb="6" eb="7">
      <t>トウ</t>
    </rPh>
    <rPh sb="9" eb="12">
      <t>ガンリキン</t>
    </rPh>
    <rPh sb="12" eb="14">
      <t>ヘンサイ</t>
    </rPh>
    <phoneticPr fontId="2"/>
  </si>
  <si>
    <t>担当者意見</t>
    <rPh sb="0" eb="3">
      <t>タントウシャ</t>
    </rPh>
    <rPh sb="3" eb="5">
      <t>イケン</t>
    </rPh>
    <phoneticPr fontId="2"/>
  </si>
  <si>
    <t>終</t>
    <rPh sb="0" eb="1">
      <t>オ</t>
    </rPh>
    <phoneticPr fontId="2"/>
  </si>
  <si>
    <t>〇〇商事株式会社</t>
    <rPh sb="2" eb="4">
      <t>ショウジ</t>
    </rPh>
    <rPh sb="4" eb="8">
      <t>カブシキガイシャ</t>
    </rPh>
    <phoneticPr fontId="2"/>
  </si>
  <si>
    <t>〇〇　〇〇</t>
    <phoneticPr fontId="2"/>
  </si>
  <si>
    <t xml:space="preserve">
＜例＞・店舗を広げテーブルを増設し、繁忙期のチャンスロスをなくす予定である。
　　　・売り場スペースを広げることにより品数を増やし、集客向上と売上増加を目指す。
　　　・新しい旋盤機を導入し、業務の効率化を図る。等</t>
    <rPh sb="3" eb="4">
      <t>レイ</t>
    </rPh>
    <rPh sb="6" eb="8">
      <t>テンポ</t>
    </rPh>
    <rPh sb="9" eb="10">
      <t>ヒロ</t>
    </rPh>
    <rPh sb="16" eb="18">
      <t>ゾウセツ</t>
    </rPh>
    <rPh sb="20" eb="23">
      <t>ハンボウキ</t>
    </rPh>
    <rPh sb="34" eb="36">
      <t>ヨテイ</t>
    </rPh>
    <rPh sb="46" eb="47">
      <t>ウ</t>
    </rPh>
    <rPh sb="48" eb="49">
      <t>バ</t>
    </rPh>
    <rPh sb="54" eb="55">
      <t>ヒロ</t>
    </rPh>
    <rPh sb="62" eb="64">
      <t>シナカズ</t>
    </rPh>
    <rPh sb="65" eb="66">
      <t>フ</t>
    </rPh>
    <rPh sb="69" eb="71">
      <t>シュウキャク</t>
    </rPh>
    <rPh sb="71" eb="73">
      <t>コウジョウ</t>
    </rPh>
    <rPh sb="74" eb="76">
      <t>ウリアゲ</t>
    </rPh>
    <rPh sb="76" eb="78">
      <t>ゾウカ</t>
    </rPh>
    <rPh sb="79" eb="81">
      <t>メザ</t>
    </rPh>
    <rPh sb="89" eb="90">
      <t>アタラ</t>
    </rPh>
    <phoneticPr fontId="2"/>
  </si>
  <si>
    <t/>
  </si>
  <si>
    <t xml:space="preserve">
　事業やご商売の内容をご記入下さい
　＜例＞・中華料理店（ラーメン、チャーハン、定食を店舗提供および出前）
　　　　・パンやお菓子の製造販売（食パン、菓子パン、ケーキ等が中心）
　　　　・金型製造業（自動車部品の一部）等</t>
    <rPh sb="2" eb="4">
      <t>ジギョウ</t>
    </rPh>
    <rPh sb="6" eb="8">
      <t>ショウバイ</t>
    </rPh>
    <rPh sb="9" eb="11">
      <t>ナイヨウ</t>
    </rPh>
    <rPh sb="13" eb="15">
      <t>キニュウ</t>
    </rPh>
    <rPh sb="15" eb="16">
      <t>クダ</t>
    </rPh>
    <rPh sb="22" eb="23">
      <t>レイ</t>
    </rPh>
    <rPh sb="25" eb="27">
      <t>チュウカ</t>
    </rPh>
    <rPh sb="27" eb="30">
      <t>リョウリテン</t>
    </rPh>
    <rPh sb="42" eb="44">
      <t>テイショク</t>
    </rPh>
    <rPh sb="45" eb="47">
      <t>テンポ</t>
    </rPh>
    <rPh sb="47" eb="49">
      <t>テイキョウ</t>
    </rPh>
    <rPh sb="52" eb="54">
      <t>デマエ</t>
    </rPh>
    <rPh sb="67" eb="69">
      <t>カシ</t>
    </rPh>
    <rPh sb="70" eb="72">
      <t>セイゾウ</t>
    </rPh>
    <rPh sb="72" eb="74">
      <t>ハンバイ</t>
    </rPh>
    <rPh sb="75" eb="76">
      <t>ショク</t>
    </rPh>
    <rPh sb="79" eb="81">
      <t>カシ</t>
    </rPh>
    <rPh sb="87" eb="88">
      <t>トウ</t>
    </rPh>
    <rPh sb="89" eb="91">
      <t>チュウシン</t>
    </rPh>
    <rPh sb="100" eb="102">
      <t>カナガタ</t>
    </rPh>
    <rPh sb="102" eb="105">
      <t>セイゾウギョウ</t>
    </rPh>
    <rPh sb="106" eb="109">
      <t>ジドウシャ</t>
    </rPh>
    <rPh sb="109" eb="111">
      <t>ブヒン</t>
    </rPh>
    <rPh sb="112" eb="114">
      <t>イチブ</t>
    </rPh>
    <rPh sb="115" eb="116">
      <t>トウ</t>
    </rPh>
    <phoneticPr fontId="2"/>
  </si>
  <si>
    <t>＜当社使用欄 HPDL版 ＞</t>
    <rPh sb="1" eb="3">
      <t>トウシャ</t>
    </rPh>
    <rPh sb="3" eb="6">
      <t>シヨウラン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</si>
</sst>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yyyy&quot;年&quot;m&quot;月期&quot;"/>
    <numFmt numFmtId="178" formatCode="0_);[Red]\(0\)"/>
    <numFmt numFmtId="179" formatCode="[$-411]ge\.m\.d;@"/>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8"/>
      <name val="ＭＳ Ｐゴシック"/>
      <family val="3"/>
      <charset val="128"/>
    </font>
    <font>
      <b/>
      <sz val="18"/>
      <color indexed="8"/>
      <name val="HG丸ｺﾞｼｯｸM-PRO"/>
      <family val="3"/>
      <charset val="128"/>
    </font>
    <font>
      <sz val="12"/>
      <color indexed="8"/>
      <name val="HG丸ｺﾞｼｯｸM-PRO"/>
      <family val="3"/>
      <charset val="128"/>
    </font>
    <font>
      <sz val="14"/>
      <color indexed="8"/>
      <name val="HG丸ｺﾞｼｯｸM-PRO"/>
      <family val="3"/>
      <charset val="128"/>
    </font>
    <font>
      <sz val="13"/>
      <color indexed="8"/>
      <name val="HG丸ｺﾞｼｯｸM-PRO"/>
      <family val="3"/>
      <charset val="128"/>
    </font>
    <font>
      <sz val="9"/>
      <color indexed="8"/>
      <name val="HG丸ｺﾞｼｯｸM-PRO"/>
      <family val="3"/>
      <charset val="128"/>
    </font>
    <font>
      <sz val="13"/>
      <name val="HG丸ｺﾞｼｯｸM-PRO"/>
      <family val="3"/>
      <charset val="128"/>
    </font>
    <font>
      <sz val="12"/>
      <color indexed="8"/>
      <name val="ＭＳ Ｐゴシック"/>
      <family val="3"/>
      <charset val="128"/>
    </font>
    <font>
      <b/>
      <sz val="14"/>
      <color indexed="8"/>
      <name val="ＭＳ Ｐゴシック"/>
      <family val="3"/>
      <charset val="128"/>
    </font>
    <font>
      <sz val="14"/>
      <name val="HG丸ｺﾞｼｯｸM-PRO"/>
      <family val="3"/>
      <charset val="128"/>
    </font>
    <font>
      <sz val="12"/>
      <name val="HG丸ｺﾞｼｯｸM-PRO"/>
      <family val="3"/>
      <charset val="128"/>
    </font>
    <font>
      <sz val="11"/>
      <color indexed="8"/>
      <name val="HG丸ｺﾞｼｯｸM-PRO"/>
      <family val="3"/>
      <charset val="128"/>
    </font>
    <font>
      <sz val="11"/>
      <name val="メイリオ"/>
      <family val="3"/>
      <charset val="128"/>
    </font>
    <font>
      <sz val="11"/>
      <name val="Meiryo UI"/>
      <family val="3"/>
      <charset val="128"/>
    </font>
    <font>
      <b/>
      <sz val="12"/>
      <color theme="1" tint="0.499984740745262"/>
      <name val="ＭＳ Ｐゴシック"/>
      <family val="3"/>
      <charset val="128"/>
    </font>
    <font>
      <sz val="12"/>
      <color rgb="FFFF0000"/>
      <name val="HG丸ｺﾞｼｯｸM-PRO"/>
      <family val="3"/>
      <charset val="128"/>
    </font>
  </fonts>
  <fills count="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FDFEDA"/>
        <bgColor indexed="64"/>
      </patternFill>
    </fill>
  </fills>
  <borders count="100">
    <border>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double">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4" fillId="0" borderId="0">
      <alignment vertical="center"/>
    </xf>
  </cellStyleXfs>
  <cellXfs count="226">
    <xf numFmtId="0" fontId="0" fillId="0" borderId="0" xfId="0">
      <alignment vertical="center"/>
    </xf>
    <xf numFmtId="0" fontId="0" fillId="0" borderId="0" xfId="0" applyAlignment="1">
      <alignment horizontal="left" vertical="center"/>
    </xf>
    <xf numFmtId="0" fontId="3" fillId="0" borderId="0" xfId="0" applyFont="1">
      <alignment vertical="center"/>
    </xf>
    <xf numFmtId="178" fontId="0" fillId="0" borderId="0" xfId="0" applyNumberFormat="1">
      <alignment vertical="center"/>
    </xf>
    <xf numFmtId="179" fontId="0" fillId="0" borderId="0" xfId="0" applyNumberFormat="1">
      <alignment vertical="center"/>
    </xf>
    <xf numFmtId="0" fontId="0" fillId="4" borderId="0" xfId="0" applyFill="1">
      <alignment vertical="center"/>
    </xf>
    <xf numFmtId="0" fontId="0" fillId="5" borderId="0" xfId="0" applyFill="1">
      <alignment vertical="center"/>
    </xf>
    <xf numFmtId="0" fontId="6" fillId="5" borderId="0" xfId="4" applyFont="1" applyFill="1">
      <alignment vertical="center"/>
    </xf>
    <xf numFmtId="0" fontId="6" fillId="5" borderId="0" xfId="4" applyFont="1" applyFill="1" applyAlignment="1">
      <alignment horizontal="right" vertical="center"/>
    </xf>
    <xf numFmtId="0" fontId="0" fillId="5" borderId="0" xfId="0" applyFill="1" applyAlignment="1">
      <alignment horizontal="left" vertical="center"/>
    </xf>
    <xf numFmtId="0" fontId="8" fillId="5" borderId="0" xfId="4" applyFont="1" applyFill="1">
      <alignment vertical="center"/>
    </xf>
    <xf numFmtId="0" fontId="11" fillId="5" borderId="0" xfId="4" applyFont="1" applyFill="1">
      <alignment vertical="center"/>
    </xf>
    <xf numFmtId="0" fontId="0" fillId="5" borderId="1" xfId="0" applyFill="1" applyBorder="1">
      <alignment vertical="center"/>
    </xf>
    <xf numFmtId="0" fontId="0" fillId="5" borderId="1" xfId="0" applyFill="1" applyBorder="1" applyAlignment="1">
      <alignment horizontal="right" vertical="center"/>
    </xf>
    <xf numFmtId="0" fontId="1" fillId="5" borderId="1" xfId="0" applyFont="1" applyFill="1" applyBorder="1">
      <alignment vertical="center"/>
    </xf>
    <xf numFmtId="178" fontId="0" fillId="5" borderId="0" xfId="0" applyNumberFormat="1" applyFill="1">
      <alignment vertical="center"/>
    </xf>
    <xf numFmtId="0" fontId="15" fillId="0" borderId="76" xfId="4" quotePrefix="1" applyFont="1" applyBorder="1" applyAlignment="1" applyProtection="1">
      <alignment horizontal="left" vertical="top" wrapText="1"/>
      <protection locked="0"/>
    </xf>
    <xf numFmtId="0" fontId="15" fillId="0" borderId="0" xfId="4" applyFont="1" applyAlignment="1" applyProtection="1">
      <alignment horizontal="left" vertical="top" wrapText="1"/>
      <protection locked="0"/>
    </xf>
    <xf numFmtId="0" fontId="15" fillId="0" borderId="19" xfId="4" applyFont="1" applyBorder="1" applyAlignment="1" applyProtection="1">
      <alignment horizontal="left" vertical="top" wrapText="1"/>
      <protection locked="0"/>
    </xf>
    <xf numFmtId="0" fontId="15" fillId="0" borderId="76" xfId="4" applyFont="1" applyBorder="1" applyAlignment="1" applyProtection="1">
      <alignment horizontal="left" vertical="top" wrapText="1"/>
      <protection locked="0"/>
    </xf>
    <xf numFmtId="0" fontId="15" fillId="0" borderId="78" xfId="4" applyFont="1" applyBorder="1" applyAlignment="1" applyProtection="1">
      <alignment horizontal="left" vertical="top" wrapText="1"/>
      <protection locked="0"/>
    </xf>
    <xf numFmtId="0" fontId="15" fillId="0" borderId="21" xfId="4" applyFont="1" applyBorder="1" applyAlignment="1" applyProtection="1">
      <alignment horizontal="left" vertical="top" wrapText="1"/>
      <protection locked="0"/>
    </xf>
    <xf numFmtId="0" fontId="15" fillId="0" borderId="22" xfId="4" applyFont="1" applyBorder="1" applyAlignment="1" applyProtection="1">
      <alignment horizontal="left" vertical="top" wrapText="1"/>
      <protection locked="0"/>
    </xf>
    <xf numFmtId="0" fontId="8" fillId="0" borderId="92" xfId="4" applyFont="1" applyBorder="1" applyAlignment="1">
      <alignment horizontal="left" vertical="center" wrapText="1" shrinkToFit="1"/>
    </xf>
    <xf numFmtId="0" fontId="8" fillId="0" borderId="93" xfId="4" applyFont="1" applyBorder="1" applyAlignment="1">
      <alignment horizontal="left" vertical="center" wrapText="1" shrinkToFit="1"/>
    </xf>
    <xf numFmtId="0" fontId="8" fillId="0" borderId="94" xfId="4" applyFont="1" applyBorder="1" applyAlignment="1">
      <alignment horizontal="left" vertical="center" wrapText="1" shrinkToFit="1"/>
    </xf>
    <xf numFmtId="38" fontId="14" fillId="0" borderId="92" xfId="2" applyFont="1" applyFill="1" applyBorder="1" applyAlignment="1" applyProtection="1">
      <alignment horizontal="center" vertical="center"/>
      <protection locked="0"/>
    </xf>
    <xf numFmtId="38" fontId="14" fillId="0" borderId="93" xfId="2" applyFont="1" applyFill="1" applyBorder="1" applyAlignment="1" applyProtection="1">
      <alignment horizontal="center" vertical="center"/>
      <protection locked="0"/>
    </xf>
    <xf numFmtId="38" fontId="14" fillId="0" borderId="95" xfId="2" applyFont="1" applyFill="1" applyBorder="1" applyAlignment="1" applyProtection="1">
      <alignment horizontal="center" vertical="center"/>
      <protection locked="0"/>
    </xf>
    <xf numFmtId="38" fontId="14" fillId="0" borderId="96" xfId="2" applyFont="1" applyFill="1" applyBorder="1" applyAlignment="1" applyProtection="1">
      <alignment horizontal="center" vertical="center"/>
      <protection locked="0"/>
    </xf>
    <xf numFmtId="0" fontId="12" fillId="3" borderId="75" xfId="4" applyFont="1" applyFill="1" applyBorder="1" applyAlignment="1">
      <alignment horizontal="center" vertical="center"/>
    </xf>
    <xf numFmtId="0" fontId="12" fillId="3" borderId="42" xfId="4" applyFont="1" applyFill="1" applyBorder="1" applyAlignment="1">
      <alignment horizontal="center" vertical="center"/>
    </xf>
    <xf numFmtId="0" fontId="12" fillId="3" borderId="76" xfId="4" applyFont="1" applyFill="1" applyBorder="1" applyAlignment="1">
      <alignment horizontal="center" vertical="center"/>
    </xf>
    <xf numFmtId="0" fontId="12" fillId="3" borderId="0" xfId="4" applyFont="1" applyFill="1" applyAlignment="1">
      <alignment horizontal="center" vertical="center"/>
    </xf>
    <xf numFmtId="0" fontId="18" fillId="0" borderId="42" xfId="4" applyFont="1" applyBorder="1" applyAlignment="1">
      <alignment horizontal="left" vertical="center"/>
    </xf>
    <xf numFmtId="0" fontId="18" fillId="0" borderId="43" xfId="4" applyFont="1" applyBorder="1" applyAlignment="1">
      <alignment horizontal="left"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8" fillId="0" borderId="97" xfId="4" applyFont="1" applyBorder="1" applyAlignment="1">
      <alignment horizontal="center" vertical="center" textRotation="255"/>
    </xf>
    <xf numFmtId="0" fontId="8" fillId="0" borderId="98" xfId="4" applyFont="1" applyBorder="1" applyAlignment="1">
      <alignment horizontal="center" vertical="center" textRotation="255"/>
    </xf>
    <xf numFmtId="0" fontId="8" fillId="0" borderId="99" xfId="4" applyFont="1" applyBorder="1" applyAlignment="1">
      <alignment horizontal="center" vertical="center" textRotation="255"/>
    </xf>
    <xf numFmtId="0" fontId="8" fillId="0" borderId="76" xfId="4" applyFont="1" applyBorder="1" applyAlignment="1">
      <alignment horizontal="center" vertical="center" textRotation="255"/>
    </xf>
    <xf numFmtId="0" fontId="8" fillId="0" borderId="0" xfId="4" applyFont="1" applyAlignment="1">
      <alignment horizontal="center" vertical="center" textRotation="255"/>
    </xf>
    <xf numFmtId="0" fontId="8" fillId="0" borderId="77" xfId="4" applyFont="1" applyBorder="1" applyAlignment="1">
      <alignment horizontal="center" vertical="center" textRotation="255"/>
    </xf>
    <xf numFmtId="0" fontId="8" fillId="0" borderId="78" xfId="4" applyFont="1" applyBorder="1" applyAlignment="1">
      <alignment horizontal="center" vertical="center" textRotation="255"/>
    </xf>
    <xf numFmtId="0" fontId="8" fillId="0" borderId="21" xfId="4" applyFont="1" applyBorder="1" applyAlignment="1">
      <alignment horizontal="center" vertical="center" textRotation="255"/>
    </xf>
    <xf numFmtId="0" fontId="8" fillId="0" borderId="79" xfId="4" applyFont="1" applyBorder="1" applyAlignment="1">
      <alignment horizontal="center" vertical="center" textRotation="255"/>
    </xf>
    <xf numFmtId="0" fontId="8" fillId="0" borderId="27" xfId="4" applyFont="1" applyBorder="1" applyAlignment="1">
      <alignment horizontal="left" vertical="center"/>
    </xf>
    <xf numFmtId="0" fontId="8" fillId="0" borderId="28" xfId="4" applyFont="1" applyBorder="1" applyAlignment="1">
      <alignment horizontal="left" vertical="center"/>
    </xf>
    <xf numFmtId="0" fontId="8" fillId="0" borderId="11" xfId="4" applyFont="1" applyBorder="1" applyAlignment="1">
      <alignment horizontal="left" vertical="center"/>
    </xf>
    <xf numFmtId="38" fontId="14" fillId="0" borderId="27" xfId="2" applyFont="1" applyBorder="1" applyAlignment="1" applyProtection="1">
      <alignment horizontal="center" vertical="center"/>
      <protection locked="0"/>
    </xf>
    <xf numFmtId="38" fontId="14" fillId="0" borderId="28" xfId="2" applyFont="1" applyBorder="1" applyAlignment="1" applyProtection="1">
      <alignment horizontal="center" vertical="center"/>
      <protection locked="0"/>
    </xf>
    <xf numFmtId="38" fontId="14" fillId="0" borderId="51" xfId="2" applyFont="1" applyBorder="1" applyAlignment="1" applyProtection="1">
      <alignment horizontal="center" vertical="center"/>
      <protection locked="0"/>
    </xf>
    <xf numFmtId="38" fontId="14" fillId="0" borderId="52" xfId="2" applyFont="1" applyBorder="1" applyAlignment="1" applyProtection="1">
      <alignment horizontal="center" vertical="center"/>
      <protection locked="0"/>
    </xf>
    <xf numFmtId="0" fontId="8" fillId="0" borderId="80" xfId="4" applyFont="1" applyBorder="1" applyAlignment="1">
      <alignment horizontal="left" vertical="center" wrapText="1" shrinkToFit="1"/>
    </xf>
    <xf numFmtId="0" fontId="8" fillId="0" borderId="81" xfId="4" applyFont="1" applyBorder="1" applyAlignment="1">
      <alignment horizontal="left" vertical="center" wrapText="1" shrinkToFit="1"/>
    </xf>
    <xf numFmtId="0" fontId="8" fillId="0" borderId="82" xfId="4" applyFont="1" applyBorder="1" applyAlignment="1">
      <alignment horizontal="left" vertical="center" wrapText="1" shrinkToFit="1"/>
    </xf>
    <xf numFmtId="38" fontId="14" fillId="0" borderId="86" xfId="2" applyFont="1" applyBorder="1" applyAlignment="1" applyProtection="1">
      <alignment horizontal="center" vertical="center"/>
      <protection locked="0"/>
    </xf>
    <xf numFmtId="38" fontId="14" fillId="0" borderId="87" xfId="2" applyFont="1" applyBorder="1" applyAlignment="1" applyProtection="1">
      <alignment horizontal="center" vertical="center"/>
      <protection locked="0"/>
    </xf>
    <xf numFmtId="38" fontId="14" fillId="0" borderId="88" xfId="2" applyFont="1" applyBorder="1" applyAlignment="1" applyProtection="1">
      <alignment horizontal="center" vertical="center"/>
      <protection locked="0"/>
    </xf>
    <xf numFmtId="38" fontId="14" fillId="0" borderId="89" xfId="2" applyFont="1" applyFill="1" applyBorder="1" applyAlignment="1" applyProtection="1">
      <alignment horizontal="center" vertical="center"/>
      <protection locked="0"/>
    </xf>
    <xf numFmtId="38" fontId="14" fillId="0" borderId="87" xfId="2" applyFont="1" applyFill="1" applyBorder="1" applyAlignment="1" applyProtection="1">
      <alignment horizontal="center" vertical="center"/>
      <protection locked="0"/>
    </xf>
    <xf numFmtId="38" fontId="14" fillId="0" borderId="88" xfId="2" applyFont="1" applyFill="1" applyBorder="1" applyAlignment="1" applyProtection="1">
      <alignment horizontal="center" vertical="center"/>
      <protection locked="0"/>
    </xf>
    <xf numFmtId="0" fontId="8" fillId="0" borderId="53" xfId="4" applyFont="1" applyBorder="1" applyAlignment="1">
      <alignment horizontal="left" vertical="center" wrapText="1" shrinkToFit="1"/>
    </xf>
    <xf numFmtId="0" fontId="8" fillId="0" borderId="54" xfId="4" applyFont="1" applyBorder="1" applyAlignment="1">
      <alignment horizontal="left" vertical="center" wrapText="1" shrinkToFit="1"/>
    </xf>
    <xf numFmtId="0" fontId="8" fillId="0" borderId="55" xfId="4" applyFont="1" applyBorder="1" applyAlignment="1">
      <alignment horizontal="left" vertical="center" wrapText="1" shrinkToFit="1"/>
    </xf>
    <xf numFmtId="38" fontId="14" fillId="0" borderId="53" xfId="2" applyFont="1" applyFill="1" applyBorder="1" applyAlignment="1" applyProtection="1">
      <alignment horizontal="center" vertical="center"/>
      <protection locked="0"/>
    </xf>
    <xf numFmtId="38" fontId="14" fillId="0" borderId="54" xfId="2" applyFont="1" applyFill="1" applyBorder="1" applyAlignment="1" applyProtection="1">
      <alignment horizontal="center" vertical="center"/>
      <protection locked="0"/>
    </xf>
    <xf numFmtId="38" fontId="14" fillId="0" borderId="90" xfId="2" applyFont="1" applyFill="1" applyBorder="1" applyAlignment="1" applyProtection="1">
      <alignment horizontal="center" vertical="center"/>
      <protection locked="0"/>
    </xf>
    <xf numFmtId="38" fontId="14" fillId="0" borderId="91" xfId="2" applyFont="1" applyFill="1" applyBorder="1" applyAlignment="1" applyProtection="1">
      <alignment horizontal="center" vertical="center"/>
      <protection locked="0"/>
    </xf>
    <xf numFmtId="38" fontId="14" fillId="0" borderId="80" xfId="2" applyFont="1" applyFill="1" applyBorder="1" applyAlignment="1" applyProtection="1">
      <alignment horizontal="center" vertical="center"/>
      <protection locked="0"/>
    </xf>
    <xf numFmtId="38" fontId="14" fillId="0" borderId="81" xfId="2" applyFont="1" applyFill="1" applyBorder="1" applyAlignment="1" applyProtection="1">
      <alignment horizontal="center" vertical="center"/>
      <protection locked="0"/>
    </xf>
    <xf numFmtId="38" fontId="14" fillId="0" borderId="83" xfId="2" applyFont="1" applyFill="1" applyBorder="1" applyAlignment="1" applyProtection="1">
      <alignment horizontal="center" vertical="center"/>
      <protection locked="0"/>
    </xf>
    <xf numFmtId="38" fontId="14" fillId="0" borderId="84" xfId="2" applyFont="1" applyBorder="1" applyAlignment="1" applyProtection="1">
      <alignment horizontal="center" vertical="center"/>
      <protection locked="0"/>
    </xf>
    <xf numFmtId="38" fontId="14" fillId="0" borderId="81" xfId="2" applyFont="1" applyBorder="1" applyAlignment="1" applyProtection="1">
      <alignment horizontal="center" vertical="center"/>
      <protection locked="0"/>
    </xf>
    <xf numFmtId="38" fontId="14" fillId="0" borderId="83" xfId="2" applyFont="1" applyBorder="1" applyAlignment="1" applyProtection="1">
      <alignment horizontal="center" vertical="center"/>
      <protection locked="0"/>
    </xf>
    <xf numFmtId="0" fontId="10" fillId="0" borderId="56" xfId="4" applyFont="1" applyBorder="1" applyAlignment="1">
      <alignment horizontal="left" vertical="center" wrapText="1"/>
    </xf>
    <xf numFmtId="0" fontId="10" fillId="0" borderId="57" xfId="4" applyFont="1" applyBorder="1" applyAlignment="1">
      <alignment horizontal="left" vertical="center" wrapText="1"/>
    </xf>
    <xf numFmtId="0" fontId="10" fillId="0" borderId="85" xfId="4" applyFont="1" applyBorder="1" applyAlignment="1">
      <alignment horizontal="left" vertical="center" wrapText="1"/>
    </xf>
    <xf numFmtId="38" fontId="14" fillId="0" borderId="56" xfId="2" applyFont="1" applyFill="1" applyBorder="1" applyAlignment="1" applyProtection="1">
      <alignment horizontal="center" vertical="center"/>
      <protection locked="0"/>
    </xf>
    <xf numFmtId="38" fontId="14" fillId="0" borderId="57" xfId="2" applyFont="1" applyFill="1" applyBorder="1" applyAlignment="1" applyProtection="1">
      <alignment horizontal="center" vertical="center"/>
      <protection locked="0"/>
    </xf>
    <xf numFmtId="38" fontId="14" fillId="0" borderId="58" xfId="2" applyFont="1" applyFill="1" applyBorder="1" applyAlignment="1" applyProtection="1">
      <alignment horizontal="center" vertical="center"/>
      <protection locked="0"/>
    </xf>
    <xf numFmtId="38" fontId="14" fillId="0" borderId="59" xfId="2" applyFont="1" applyFill="1" applyBorder="1" applyAlignment="1" applyProtection="1">
      <alignment horizontal="center" vertical="center"/>
      <protection locked="0"/>
    </xf>
    <xf numFmtId="0" fontId="8" fillId="0" borderId="69" xfId="4" applyFont="1" applyBorder="1" applyAlignment="1">
      <alignment horizontal="center" vertical="center" textRotation="255"/>
    </xf>
    <xf numFmtId="0" fontId="8" fillId="0" borderId="64" xfId="4" applyFont="1" applyBorder="1" applyAlignment="1">
      <alignment horizontal="center" vertical="center" textRotation="255"/>
    </xf>
    <xf numFmtId="0" fontId="8" fillId="0" borderId="38" xfId="4" applyFont="1" applyBorder="1" applyAlignment="1">
      <alignment horizontal="center" vertical="center" textRotation="255"/>
    </xf>
    <xf numFmtId="0" fontId="7" fillId="0" borderId="63" xfId="4" applyFont="1" applyBorder="1" applyAlignment="1">
      <alignment horizontal="center" vertical="center"/>
    </xf>
    <xf numFmtId="0" fontId="7" fillId="0" borderId="64" xfId="4" applyFont="1" applyBorder="1" applyAlignment="1">
      <alignment horizontal="center" vertical="center"/>
    </xf>
    <xf numFmtId="0" fontId="7" fillId="0" borderId="38" xfId="4"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70" xfId="0" applyFont="1" applyBorder="1" applyAlignment="1">
      <alignment horizontal="center" vertical="center"/>
    </xf>
    <xf numFmtId="0" fontId="13" fillId="0" borderId="69" xfId="0" applyFont="1" applyBorder="1" applyAlignment="1">
      <alignment horizontal="center" vertical="center"/>
    </xf>
    <xf numFmtId="38" fontId="14" fillId="6" borderId="49" xfId="2" applyFont="1" applyFill="1" applyBorder="1" applyAlignment="1" applyProtection="1">
      <alignment horizontal="center" vertical="center"/>
    </xf>
    <xf numFmtId="38" fontId="14" fillId="6" borderId="50" xfId="2" applyFont="1" applyFill="1" applyBorder="1" applyAlignment="1" applyProtection="1">
      <alignment horizontal="center" vertical="center"/>
    </xf>
    <xf numFmtId="38" fontId="14" fillId="6" borderId="71" xfId="2" applyFont="1" applyFill="1" applyBorder="1" applyAlignment="1" applyProtection="1">
      <alignment horizontal="center" vertical="center"/>
    </xf>
    <xf numFmtId="38" fontId="14" fillId="6" borderId="72" xfId="2" applyFont="1" applyFill="1" applyBorder="1" applyAlignment="1" applyProtection="1">
      <alignment horizontal="center" vertical="center"/>
    </xf>
    <xf numFmtId="38" fontId="14" fillId="6" borderId="73" xfId="2" applyFont="1" applyFill="1" applyBorder="1" applyAlignment="1" applyProtection="1">
      <alignment horizontal="center" vertical="center"/>
    </xf>
    <xf numFmtId="38" fontId="14" fillId="6" borderId="74" xfId="2" applyFont="1" applyFill="1" applyBorder="1" applyAlignment="1" applyProtection="1">
      <alignment horizontal="center" vertical="center"/>
    </xf>
    <xf numFmtId="0" fontId="8" fillId="0" borderId="75" xfId="4" applyFont="1" applyBorder="1" applyAlignment="1">
      <alignment horizontal="center" vertical="center" textRotation="255"/>
    </xf>
    <xf numFmtId="0" fontId="8" fillId="0" borderId="42" xfId="4" applyFont="1" applyBorder="1" applyAlignment="1">
      <alignment horizontal="center" vertical="center" textRotation="255"/>
    </xf>
    <xf numFmtId="0" fontId="8" fillId="0" borderId="60" xfId="4" applyFont="1" applyBorder="1" applyAlignment="1">
      <alignment horizontal="center" vertical="center" textRotation="255"/>
    </xf>
    <xf numFmtId="177" fontId="6" fillId="0" borderId="27" xfId="4" applyNumberFormat="1" applyFont="1" applyBorder="1" applyAlignment="1" applyProtection="1">
      <alignment horizontal="center" vertical="center"/>
      <protection locked="0"/>
    </xf>
    <xf numFmtId="177" fontId="6" fillId="0" borderId="28" xfId="4" applyNumberFormat="1" applyFont="1" applyBorder="1" applyAlignment="1" applyProtection="1">
      <alignment horizontal="center" vertical="center"/>
      <protection locked="0"/>
    </xf>
    <xf numFmtId="177" fontId="6" fillId="0" borderId="11" xfId="4" applyNumberFormat="1" applyFont="1" applyBorder="1" applyAlignment="1" applyProtection="1">
      <alignment horizontal="center" vertical="center"/>
      <protection locked="0"/>
    </xf>
    <xf numFmtId="177" fontId="6" fillId="6" borderId="27" xfId="4" applyNumberFormat="1" applyFont="1" applyFill="1" applyBorder="1" applyAlignment="1">
      <alignment horizontal="center" vertical="center" wrapText="1"/>
    </xf>
    <xf numFmtId="177" fontId="6" fillId="6" borderId="28" xfId="4" applyNumberFormat="1" applyFont="1" applyFill="1" applyBorder="1" applyAlignment="1">
      <alignment horizontal="center" vertical="center" wrapText="1"/>
    </xf>
    <xf numFmtId="177" fontId="6" fillId="6" borderId="29" xfId="4" applyNumberFormat="1" applyFont="1" applyFill="1" applyBorder="1" applyAlignment="1">
      <alignment horizontal="center" vertical="center" wrapText="1"/>
    </xf>
    <xf numFmtId="177" fontId="6" fillId="6" borderId="30" xfId="4" applyNumberFormat="1" applyFont="1" applyFill="1" applyBorder="1" applyAlignment="1">
      <alignment horizontal="center" vertical="center"/>
    </xf>
    <xf numFmtId="177" fontId="6" fillId="6" borderId="28" xfId="4" applyNumberFormat="1" applyFont="1" applyFill="1" applyBorder="1" applyAlignment="1">
      <alignment horizontal="center" vertical="center"/>
    </xf>
    <xf numFmtId="177" fontId="6" fillId="6" borderId="29" xfId="4" applyNumberFormat="1" applyFont="1" applyFill="1" applyBorder="1" applyAlignment="1">
      <alignment horizontal="center" vertical="center"/>
    </xf>
    <xf numFmtId="0" fontId="7" fillId="0" borderId="65" xfId="4" applyFont="1" applyBorder="1" applyAlignment="1">
      <alignment horizontal="center" vertical="center"/>
    </xf>
    <xf numFmtId="0" fontId="7" fillId="0" borderId="66" xfId="4" applyFont="1" applyBorder="1" applyAlignment="1">
      <alignment horizontal="center" vertical="center"/>
    </xf>
    <xf numFmtId="0" fontId="7" fillId="0" borderId="67" xfId="4" applyFont="1" applyBorder="1" applyAlignment="1">
      <alignment horizontal="center" vertical="center"/>
    </xf>
    <xf numFmtId="0" fontId="7" fillId="0" borderId="68" xfId="4" applyFont="1" applyBorder="1" applyAlignment="1">
      <alignment horizontal="center" vertical="center"/>
    </xf>
    <xf numFmtId="0" fontId="8" fillId="0" borderId="27" xfId="4" applyFont="1" applyBorder="1" applyAlignment="1">
      <alignment horizontal="left" vertical="center" wrapText="1"/>
    </xf>
    <xf numFmtId="0" fontId="8" fillId="0" borderId="28" xfId="4" applyFont="1" applyBorder="1" applyAlignment="1">
      <alignment horizontal="left" vertical="center" wrapText="1"/>
    </xf>
    <xf numFmtId="0" fontId="8" fillId="0" borderId="11" xfId="4" applyFont="1" applyBorder="1" applyAlignment="1">
      <alignment horizontal="left" vertical="center" wrapText="1"/>
    </xf>
    <xf numFmtId="38" fontId="14" fillId="6" borderId="27" xfId="2" applyFont="1" applyFill="1" applyBorder="1" applyAlignment="1" applyProtection="1">
      <alignment horizontal="center" vertical="center"/>
    </xf>
    <xf numFmtId="38" fontId="14" fillId="6" borderId="28" xfId="2" applyFont="1" applyFill="1" applyBorder="1" applyAlignment="1" applyProtection="1">
      <alignment horizontal="center" vertical="center"/>
    </xf>
    <xf numFmtId="38" fontId="14" fillId="6" borderId="51" xfId="2" applyFont="1" applyFill="1" applyBorder="1" applyAlignment="1" applyProtection="1">
      <alignment horizontal="center" vertical="center"/>
    </xf>
    <xf numFmtId="38" fontId="14" fillId="6" borderId="52" xfId="2" applyFont="1" applyFill="1" applyBorder="1" applyAlignment="1" applyProtection="1">
      <alignment horizontal="center" vertical="center"/>
    </xf>
    <xf numFmtId="0" fontId="8" fillId="2" borderId="27" xfId="4" applyFont="1" applyFill="1" applyBorder="1" applyAlignment="1">
      <alignment horizontal="left" vertical="center" shrinkToFit="1"/>
    </xf>
    <xf numFmtId="0" fontId="8" fillId="2" borderId="28" xfId="4" applyFont="1" applyFill="1" applyBorder="1" applyAlignment="1">
      <alignment horizontal="left" vertical="center" shrinkToFit="1"/>
    </xf>
    <xf numFmtId="0" fontId="8" fillId="2" borderId="11" xfId="4" applyFont="1" applyFill="1" applyBorder="1" applyAlignment="1">
      <alignment horizontal="left" vertical="center" shrinkToFit="1"/>
    </xf>
    <xf numFmtId="0" fontId="10" fillId="0" borderId="27" xfId="4" applyFont="1" applyBorder="1" applyAlignment="1">
      <alignment horizontal="center" vertical="center" shrinkToFit="1"/>
    </xf>
    <xf numFmtId="0" fontId="10" fillId="0" borderId="28" xfId="4" applyFont="1" applyBorder="1" applyAlignment="1">
      <alignment horizontal="center" vertical="center" shrinkToFit="1"/>
    </xf>
    <xf numFmtId="0" fontId="10" fillId="0" borderId="11" xfId="4" applyFont="1" applyBorder="1" applyAlignment="1">
      <alignment horizontal="center" vertical="center" shrinkToFit="1"/>
    </xf>
    <xf numFmtId="38" fontId="14" fillId="0" borderId="11" xfId="2" applyFont="1" applyBorder="1" applyAlignment="1" applyProtection="1">
      <alignment horizontal="center" vertical="center"/>
      <protection locked="0"/>
    </xf>
    <xf numFmtId="38" fontId="14" fillId="0" borderId="29" xfId="2" applyFont="1" applyBorder="1" applyAlignment="1" applyProtection="1">
      <alignment horizontal="center" vertical="center"/>
      <protection locked="0"/>
    </xf>
    <xf numFmtId="38" fontId="14" fillId="0" borderId="30" xfId="2" applyFont="1" applyBorder="1" applyAlignment="1" applyProtection="1">
      <alignment horizontal="center" vertical="center"/>
      <protection locked="0"/>
    </xf>
    <xf numFmtId="0" fontId="10" fillId="2" borderId="49" xfId="4" applyFont="1" applyFill="1" applyBorder="1" applyAlignment="1">
      <alignment horizontal="center" vertical="center"/>
    </xf>
    <xf numFmtId="0" fontId="10" fillId="2" borderId="50" xfId="4" applyFont="1" applyFill="1" applyBorder="1" applyAlignment="1">
      <alignment horizontal="center" vertical="center"/>
    </xf>
    <xf numFmtId="0" fontId="10" fillId="2" borderId="13" xfId="4" applyFont="1" applyFill="1" applyBorder="1" applyAlignment="1">
      <alignment horizontal="center" vertical="center"/>
    </xf>
    <xf numFmtId="38" fontId="14" fillId="0" borderId="49" xfId="2" applyFont="1" applyFill="1" applyBorder="1" applyAlignment="1">
      <alignment horizontal="center" vertical="center"/>
    </xf>
    <xf numFmtId="38" fontId="14" fillId="0" borderId="50" xfId="2" applyFont="1" applyFill="1" applyBorder="1" applyAlignment="1">
      <alignment horizontal="center" vertical="center"/>
    </xf>
    <xf numFmtId="38" fontId="14" fillId="0" borderId="13" xfId="2" applyFont="1" applyFill="1" applyBorder="1" applyAlignment="1">
      <alignment horizontal="center" vertical="center"/>
    </xf>
    <xf numFmtId="0" fontId="6" fillId="0" borderId="27"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11" xfId="4" applyFont="1" applyBorder="1" applyAlignment="1">
      <alignment horizontal="center" vertical="center" wrapText="1"/>
    </xf>
    <xf numFmtId="0" fontId="8" fillId="5" borderId="31" xfId="4" applyFont="1" applyFill="1" applyBorder="1" applyAlignment="1">
      <alignment horizontal="center" vertical="center" textRotation="255"/>
    </xf>
    <xf numFmtId="0" fontId="8" fillId="5" borderId="32" xfId="4" applyFont="1" applyFill="1" applyBorder="1" applyAlignment="1">
      <alignment horizontal="center" vertical="center" textRotation="255"/>
    </xf>
    <xf numFmtId="0" fontId="8" fillId="5" borderId="33" xfId="4" applyFont="1" applyFill="1" applyBorder="1" applyAlignment="1">
      <alignment horizontal="center" vertical="center" textRotation="255"/>
    </xf>
    <xf numFmtId="0" fontId="8" fillId="5" borderId="34" xfId="4" applyFont="1" applyFill="1" applyBorder="1" applyAlignment="1">
      <alignment horizontal="center" vertical="center" textRotation="255"/>
    </xf>
    <xf numFmtId="0" fontId="8" fillId="5" borderId="12" xfId="4" applyFont="1" applyFill="1" applyBorder="1" applyAlignment="1">
      <alignment horizontal="center" vertical="center" textRotation="255"/>
    </xf>
    <xf numFmtId="0" fontId="8" fillId="5" borderId="35" xfId="4" applyFont="1" applyFill="1" applyBorder="1" applyAlignment="1">
      <alignment horizontal="center" vertical="center" textRotation="255"/>
    </xf>
    <xf numFmtId="0" fontId="8" fillId="5" borderId="36" xfId="4" applyFont="1" applyFill="1" applyBorder="1" applyAlignment="1">
      <alignment horizontal="center" vertical="center" textRotation="255"/>
    </xf>
    <xf numFmtId="0" fontId="8" fillId="5" borderId="14" xfId="4" applyFont="1" applyFill="1" applyBorder="1" applyAlignment="1">
      <alignment horizontal="center" vertical="center" textRotation="255"/>
    </xf>
    <xf numFmtId="0" fontId="8" fillId="5" borderId="37" xfId="4" applyFont="1" applyFill="1" applyBorder="1" applyAlignment="1">
      <alignment horizontal="center" vertical="center" textRotation="255"/>
    </xf>
    <xf numFmtId="0" fontId="8" fillId="5" borderId="38" xfId="4" applyFont="1" applyFill="1" applyBorder="1" applyAlignment="1">
      <alignment horizontal="center" vertical="center" wrapText="1"/>
    </xf>
    <xf numFmtId="0" fontId="8" fillId="5" borderId="32" xfId="4" applyFont="1" applyFill="1" applyBorder="1" applyAlignment="1">
      <alignment horizontal="center" vertical="center" wrapText="1"/>
    </xf>
    <xf numFmtId="0" fontId="8" fillId="5" borderId="11" xfId="4" applyFont="1" applyFill="1" applyBorder="1" applyAlignment="1">
      <alignment horizontal="center" vertical="center" wrapText="1"/>
    </xf>
    <xf numFmtId="0" fontId="8" fillId="5" borderId="12" xfId="4" applyFont="1" applyFill="1" applyBorder="1" applyAlignment="1">
      <alignment horizontal="center" vertical="center" wrapText="1"/>
    </xf>
    <xf numFmtId="0" fontId="8" fillId="5" borderId="39" xfId="4" applyFont="1" applyFill="1" applyBorder="1" applyAlignment="1">
      <alignment horizontal="center" vertical="center" wrapText="1"/>
    </xf>
    <xf numFmtId="0" fontId="8" fillId="5" borderId="40" xfId="4" applyFont="1" applyFill="1" applyBorder="1" applyAlignment="1">
      <alignment horizontal="center" vertical="center" wrapText="1"/>
    </xf>
    <xf numFmtId="0" fontId="8" fillId="5" borderId="41" xfId="4" applyFont="1" applyFill="1" applyBorder="1" applyAlignment="1" applyProtection="1">
      <alignment horizontal="left" vertical="top" wrapText="1"/>
      <protection locked="0"/>
    </xf>
    <xf numFmtId="0" fontId="8" fillId="5" borderId="42" xfId="4" applyFont="1" applyFill="1" applyBorder="1" applyAlignment="1" applyProtection="1">
      <alignment horizontal="left" vertical="top" wrapText="1"/>
      <protection locked="0"/>
    </xf>
    <xf numFmtId="0" fontId="8" fillId="5" borderId="43" xfId="4" applyFont="1" applyFill="1" applyBorder="1" applyAlignment="1" applyProtection="1">
      <alignment horizontal="left" vertical="top" wrapText="1"/>
      <protection locked="0"/>
    </xf>
    <xf numFmtId="0" fontId="8" fillId="5" borderId="18" xfId="4" applyFont="1" applyFill="1" applyBorder="1" applyAlignment="1" applyProtection="1">
      <alignment horizontal="left" vertical="top" wrapText="1"/>
      <protection locked="0"/>
    </xf>
    <xf numFmtId="0" fontId="8" fillId="5" borderId="0" xfId="4" applyFont="1" applyFill="1" applyAlignment="1" applyProtection="1">
      <alignment horizontal="left" vertical="top" wrapText="1"/>
      <protection locked="0"/>
    </xf>
    <xf numFmtId="0" fontId="8" fillId="5" borderId="19" xfId="4" applyFont="1" applyFill="1" applyBorder="1" applyAlignment="1" applyProtection="1">
      <alignment horizontal="left" vertical="top" wrapText="1"/>
      <protection locked="0"/>
    </xf>
    <xf numFmtId="0" fontId="8" fillId="5" borderId="44" xfId="4" applyFont="1" applyFill="1" applyBorder="1" applyAlignment="1" applyProtection="1">
      <alignment horizontal="left" vertical="top" wrapText="1"/>
      <protection locked="0"/>
    </xf>
    <xf numFmtId="0" fontId="8" fillId="5" borderId="45" xfId="4" applyFont="1" applyFill="1" applyBorder="1" applyAlignment="1" applyProtection="1">
      <alignment horizontal="left" vertical="top" wrapText="1"/>
      <protection locked="0"/>
    </xf>
    <xf numFmtId="0" fontId="8" fillId="5" borderId="46" xfId="4" applyFont="1" applyFill="1" applyBorder="1" applyAlignment="1" applyProtection="1">
      <alignment horizontal="left" vertical="top" wrapText="1"/>
      <protection locked="0"/>
    </xf>
    <xf numFmtId="0" fontId="8" fillId="5" borderId="47" xfId="4" applyFont="1" applyFill="1" applyBorder="1" applyAlignment="1">
      <alignment horizontal="center" vertical="center" wrapText="1"/>
    </xf>
    <xf numFmtId="0" fontId="8" fillId="5" borderId="48" xfId="4" applyFont="1" applyFill="1" applyBorder="1" applyAlignment="1">
      <alignment horizontal="center" vertical="center" wrapText="1"/>
    </xf>
    <xf numFmtId="0" fontId="8" fillId="5" borderId="4" xfId="4" applyFont="1" applyFill="1" applyBorder="1" applyAlignment="1">
      <alignment horizontal="center" vertical="center" wrapText="1"/>
    </xf>
    <xf numFmtId="0" fontId="8" fillId="5" borderId="4" xfId="3" applyFont="1" applyFill="1" applyBorder="1" applyAlignment="1">
      <alignment horizontal="center" vertical="center" wrapText="1"/>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11" xfId="4" applyFont="1" applyBorder="1" applyAlignment="1">
      <alignment horizontal="center" vertical="center"/>
    </xf>
    <xf numFmtId="0" fontId="8" fillId="5" borderId="42" xfId="4" applyFont="1" applyFill="1" applyBorder="1" applyAlignment="1">
      <alignment horizontal="right" vertical="center"/>
    </xf>
    <xf numFmtId="0" fontId="8" fillId="5" borderId="21" xfId="4" applyFont="1" applyFill="1" applyBorder="1" applyAlignment="1">
      <alignment horizontal="right" vertical="center"/>
    </xf>
    <xf numFmtId="0" fontId="8" fillId="0" borderId="41" xfId="4" applyFont="1" applyBorder="1" applyAlignment="1">
      <alignment horizontal="center" vertical="center"/>
    </xf>
    <xf numFmtId="0" fontId="8" fillId="0" borderId="42" xfId="4" applyFont="1" applyBorder="1" applyAlignment="1">
      <alignment horizontal="center" vertical="center"/>
    </xf>
    <xf numFmtId="0" fontId="8" fillId="0" borderId="60" xfId="4" applyFont="1" applyBorder="1" applyAlignment="1">
      <alignment horizontal="center" vertical="center"/>
    </xf>
    <xf numFmtId="0" fontId="8" fillId="0" borderId="61" xfId="4" applyFont="1" applyBorder="1" applyAlignment="1">
      <alignment horizontal="center" vertical="center"/>
    </xf>
    <xf numFmtId="0" fontId="8" fillId="0" borderId="62" xfId="4" applyFont="1" applyBorder="1" applyAlignment="1">
      <alignment horizontal="center" vertical="center"/>
    </xf>
    <xf numFmtId="0" fontId="8" fillId="0" borderId="9" xfId="4" applyFont="1" applyBorder="1" applyAlignment="1">
      <alignment horizontal="center" vertical="center"/>
    </xf>
    <xf numFmtId="0" fontId="5" fillId="5" borderId="0" xfId="4" applyFont="1" applyFill="1" applyAlignment="1">
      <alignment horizontal="center" vertical="center"/>
    </xf>
    <xf numFmtId="0" fontId="17" fillId="5" borderId="23"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24" xfId="0" applyFont="1" applyFill="1" applyBorder="1" applyAlignment="1">
      <alignment horizontal="center" vertical="center"/>
    </xf>
    <xf numFmtId="176" fontId="7" fillId="5" borderId="1" xfId="4" applyNumberFormat="1" applyFont="1" applyFill="1" applyBorder="1" applyAlignment="1" applyProtection="1">
      <alignment horizontal="center" vertical="center" shrinkToFit="1"/>
      <protection locked="0"/>
    </xf>
    <xf numFmtId="176" fontId="7" fillId="5" borderId="25" xfId="4" applyNumberFormat="1" applyFont="1" applyFill="1" applyBorder="1" applyAlignment="1" applyProtection="1">
      <alignment horizontal="center" vertical="center" shrinkToFit="1"/>
      <protection locked="0"/>
    </xf>
    <xf numFmtId="0" fontId="8" fillId="5" borderId="26" xfId="4" applyFont="1" applyFill="1" applyBorder="1" applyAlignment="1">
      <alignment horizontal="center" vertical="center"/>
    </xf>
    <xf numFmtId="0" fontId="8" fillId="5" borderId="2" xfId="4" applyFont="1" applyFill="1" applyBorder="1" applyAlignment="1">
      <alignment horizontal="center"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8" fillId="5" borderId="5" xfId="4" applyFont="1" applyFill="1" applyBorder="1" applyAlignment="1">
      <alignment horizontal="center" vertical="center" wrapText="1"/>
    </xf>
    <xf numFmtId="0" fontId="8" fillId="5" borderId="6" xfId="4" applyFont="1" applyFill="1" applyBorder="1" applyAlignment="1">
      <alignment horizontal="center" vertical="center"/>
    </xf>
    <xf numFmtId="0" fontId="8" fillId="5" borderId="7" xfId="4" applyFont="1" applyFill="1" applyBorder="1" applyAlignment="1">
      <alignment horizontal="center" vertical="center"/>
    </xf>
    <xf numFmtId="0" fontId="8" fillId="5" borderId="8" xfId="4" applyFont="1" applyFill="1" applyBorder="1" applyAlignment="1">
      <alignment horizontal="center" vertical="center"/>
    </xf>
    <xf numFmtId="0" fontId="8" fillId="5" borderId="9" xfId="4" applyFont="1" applyFill="1" applyBorder="1" applyAlignment="1">
      <alignment horizontal="center" vertical="center" wrapText="1"/>
    </xf>
    <xf numFmtId="0" fontId="8" fillId="5" borderId="10" xfId="4" applyFont="1" applyFill="1" applyBorder="1" applyAlignment="1">
      <alignment horizontal="center" vertical="center" wrapText="1"/>
    </xf>
    <xf numFmtId="0" fontId="8" fillId="5" borderId="13" xfId="4" applyFont="1" applyFill="1" applyBorder="1" applyAlignment="1">
      <alignment horizontal="center" vertical="center" wrapText="1"/>
    </xf>
    <xf numFmtId="0" fontId="8" fillId="5" borderId="14" xfId="4" applyFont="1" applyFill="1" applyBorder="1" applyAlignment="1">
      <alignment horizontal="center" vertical="center" wrapText="1"/>
    </xf>
    <xf numFmtId="0" fontId="8" fillId="5" borderId="15" xfId="4" applyFont="1" applyFill="1" applyBorder="1" applyAlignment="1" applyProtection="1">
      <alignment horizontal="left" vertical="top" wrapText="1"/>
      <protection locked="0"/>
    </xf>
    <xf numFmtId="0" fontId="8" fillId="5" borderId="16" xfId="4" applyFont="1" applyFill="1" applyBorder="1" applyAlignment="1" applyProtection="1">
      <alignment horizontal="left" vertical="top" wrapText="1"/>
      <protection locked="0"/>
    </xf>
    <xf numFmtId="0" fontId="8" fillId="5" borderId="17" xfId="4" applyFont="1" applyFill="1" applyBorder="1" applyAlignment="1" applyProtection="1">
      <alignment horizontal="left" vertical="top" wrapText="1"/>
      <protection locked="0"/>
    </xf>
    <xf numFmtId="0" fontId="8" fillId="5" borderId="20" xfId="4" applyFont="1" applyFill="1" applyBorder="1" applyAlignment="1" applyProtection="1">
      <alignment horizontal="left" vertical="top" wrapText="1"/>
      <protection locked="0"/>
    </xf>
    <xf numFmtId="0" fontId="8" fillId="5" borderId="21" xfId="4" applyFont="1" applyFill="1" applyBorder="1" applyAlignment="1" applyProtection="1">
      <alignment horizontal="left" vertical="top" wrapText="1"/>
      <protection locked="0"/>
    </xf>
    <xf numFmtId="0" fontId="8" fillId="5" borderId="22" xfId="4" applyFont="1" applyFill="1" applyBorder="1" applyAlignment="1" applyProtection="1">
      <alignment horizontal="left" vertical="top" wrapText="1"/>
      <protection locked="0"/>
    </xf>
    <xf numFmtId="0" fontId="16" fillId="5" borderId="23"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24" xfId="0" applyFont="1" applyFill="1" applyBorder="1" applyAlignment="1">
      <alignment horizontal="center" vertical="center"/>
    </xf>
    <xf numFmtId="0" fontId="10" fillId="5" borderId="2"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15" xfId="4" applyFont="1" applyFill="1" applyBorder="1" applyAlignment="1" applyProtection="1">
      <alignment vertical="top" wrapText="1"/>
      <protection locked="0"/>
    </xf>
    <xf numFmtId="0" fontId="10" fillId="5" borderId="16" xfId="4" applyFont="1" applyFill="1" applyBorder="1" applyAlignment="1" applyProtection="1">
      <alignment vertical="top" wrapText="1"/>
      <protection locked="0"/>
    </xf>
    <xf numFmtId="0" fontId="10" fillId="5" borderId="17" xfId="4" applyFont="1" applyFill="1" applyBorder="1" applyAlignment="1" applyProtection="1">
      <alignment vertical="top" wrapText="1"/>
      <protection locked="0"/>
    </xf>
    <xf numFmtId="0" fontId="10" fillId="5" borderId="18" xfId="4" applyFont="1" applyFill="1" applyBorder="1" applyAlignment="1" applyProtection="1">
      <alignment vertical="top" wrapText="1"/>
      <protection locked="0"/>
    </xf>
    <xf numFmtId="0" fontId="10" fillId="5" borderId="0" xfId="4" applyFont="1" applyFill="1" applyAlignment="1" applyProtection="1">
      <alignment vertical="top" wrapText="1"/>
      <protection locked="0"/>
    </xf>
    <xf numFmtId="0" fontId="10" fillId="5" borderId="19" xfId="4" applyFont="1" applyFill="1" applyBorder="1" applyAlignment="1" applyProtection="1">
      <alignment vertical="top" wrapText="1"/>
      <protection locked="0"/>
    </xf>
    <xf numFmtId="0" fontId="10" fillId="5" borderId="20" xfId="4" applyFont="1" applyFill="1" applyBorder="1" applyAlignment="1" applyProtection="1">
      <alignment vertical="top" wrapText="1"/>
      <protection locked="0"/>
    </xf>
    <xf numFmtId="0" fontId="10" fillId="5" borderId="21" xfId="4" applyFont="1" applyFill="1" applyBorder="1" applyAlignment="1" applyProtection="1">
      <alignment vertical="top" wrapText="1"/>
      <protection locked="0"/>
    </xf>
    <xf numFmtId="0" fontId="10" fillId="5" borderId="22" xfId="4" applyFont="1" applyFill="1" applyBorder="1" applyAlignment="1" applyProtection="1">
      <alignment vertical="top" wrapText="1"/>
      <protection locked="0"/>
    </xf>
    <xf numFmtId="0" fontId="6" fillId="5" borderId="42" xfId="4" applyFont="1" applyFill="1" applyBorder="1" applyAlignment="1">
      <alignment horizontal="right" vertical="center"/>
    </xf>
    <xf numFmtId="0" fontId="6" fillId="5" borderId="21" xfId="4" applyFont="1" applyFill="1" applyBorder="1" applyAlignment="1">
      <alignment horizontal="right" vertical="center"/>
    </xf>
    <xf numFmtId="38" fontId="14" fillId="0" borderId="59" xfId="2" applyFont="1" applyFill="1" applyBorder="1" applyAlignment="1" applyProtection="1">
      <alignment horizontal="center" vertical="center"/>
    </xf>
    <xf numFmtId="38" fontId="14" fillId="0" borderId="57" xfId="2" applyFont="1" applyFill="1" applyBorder="1" applyAlignment="1" applyProtection="1">
      <alignment horizontal="center" vertical="center"/>
    </xf>
    <xf numFmtId="38" fontId="14" fillId="0" borderId="58" xfId="2" applyFont="1" applyFill="1" applyBorder="1" applyAlignment="1" applyProtection="1">
      <alignment horizontal="center" vertical="center"/>
    </xf>
    <xf numFmtId="38" fontId="19" fillId="0" borderId="27" xfId="2" applyFont="1" applyBorder="1" applyAlignment="1" applyProtection="1">
      <alignment horizontal="center" vertical="center"/>
      <protection locked="0"/>
    </xf>
    <xf numFmtId="38" fontId="19" fillId="0" borderId="28" xfId="2" applyFont="1" applyBorder="1" applyAlignment="1" applyProtection="1">
      <alignment horizontal="center" vertical="center"/>
      <protection locked="0"/>
    </xf>
    <xf numFmtId="38" fontId="19" fillId="0" borderId="51" xfId="2" applyFont="1" applyBorder="1" applyAlignment="1" applyProtection="1">
      <alignment horizontal="center" vertical="center"/>
      <protection locked="0"/>
    </xf>
    <xf numFmtId="38" fontId="19" fillId="0" borderId="52" xfId="2" applyFont="1" applyBorder="1" applyAlignment="1" applyProtection="1">
      <alignment horizontal="center" vertical="center"/>
      <protection locked="0"/>
    </xf>
  </cellXfs>
  <cellStyles count="5">
    <cellStyle name="パーセント 2" xfId="1" xr:uid="{C360EA1E-839D-4E0A-9AD3-838B2E3E4374}"/>
    <cellStyle name="桁区切り 2" xfId="2" xr:uid="{E17D8998-C1DD-43DC-853B-23296F2917A1}"/>
    <cellStyle name="標準" xfId="0" builtinId="0"/>
    <cellStyle name="標準_（つなぎ融資）事業、収支、資金計画書案" xfId="3" xr:uid="{33EA0311-7B5F-4D79-8DC1-7B44C86897BA}"/>
    <cellStyle name="標準_事業、収支、資金計画書" xfId="4" xr:uid="{37EE8DB0-281F-4B24-9342-797C872BC013}"/>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xdr:col>
      <xdr:colOff>4080</xdr:colOff>
      <xdr:row>6</xdr:row>
      <xdr:rowOff>119659</xdr:rowOff>
    </xdr:from>
    <xdr:to>
      <xdr:col>19</xdr:col>
      <xdr:colOff>210621</xdr:colOff>
      <xdr:row>6</xdr:row>
      <xdr:rowOff>500659</xdr:rowOff>
    </xdr:to>
    <xdr:sp macro="" textlink="" fLocksText="0">
      <xdr:nvSpPr>
        <xdr:cNvPr id="4" name="Oval 1">
          <a:extLst>
            <a:ext uri="{FF2B5EF4-FFF2-40B4-BE49-F238E27FC236}">
              <a16:creationId xmlns:a16="http://schemas.microsoft.com/office/drawing/2014/main" id="{ACEBCB73-1EBD-E514-F8CF-003F649C3B57}"/>
            </a:ext>
          </a:extLst>
        </xdr:cNvPr>
        <xdr:cNvSpPr>
          <a:spLocks noChangeArrowheads="1"/>
        </xdr:cNvSpPr>
      </xdr:nvSpPr>
      <xdr:spPr bwMode="auto">
        <a:xfrm>
          <a:off x="3861705" y="3262909"/>
          <a:ext cx="420854"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11</xdr:col>
      <xdr:colOff>176435</xdr:colOff>
      <xdr:row>7</xdr:row>
      <xdr:rowOff>56981</xdr:rowOff>
    </xdr:from>
    <xdr:to>
      <xdr:col>13</xdr:col>
      <xdr:colOff>166085</xdr:colOff>
      <xdr:row>7</xdr:row>
      <xdr:rowOff>437981</xdr:rowOff>
    </xdr:to>
    <xdr:sp macro="" textlink="" fLocksText="0">
      <xdr:nvSpPr>
        <xdr:cNvPr id="4" name="Oval 1">
          <a:extLst>
            <a:ext uri="{FF2B5EF4-FFF2-40B4-BE49-F238E27FC236}">
              <a16:creationId xmlns:a16="http://schemas.microsoft.com/office/drawing/2014/main" id="{0BD9AB06-27CF-49DC-9700-5A9A19C4A262}"/>
            </a:ext>
          </a:extLst>
        </xdr:cNvPr>
        <xdr:cNvSpPr>
          <a:spLocks noChangeArrowheads="1"/>
        </xdr:cNvSpPr>
      </xdr:nvSpPr>
      <xdr:spPr bwMode="auto">
        <a:xfrm>
          <a:off x="2371721" y="4120981"/>
          <a:ext cx="388793"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fLocksWithSheet="0"/>
  </xdr:twoCellAnchor>
  <xdr:oneCellAnchor>
    <xdr:from>
      <xdr:col>27</xdr:col>
      <xdr:colOff>34015</xdr:colOff>
      <xdr:row>0</xdr:row>
      <xdr:rowOff>121835</xdr:rowOff>
    </xdr:from>
    <xdr:ext cx="1530806" cy="481982"/>
    <xdr:sp macro="" textlink="">
      <xdr:nvSpPr>
        <xdr:cNvPr id="11" name="AutoShape 2">
          <a:extLst>
            <a:ext uri="{FF2B5EF4-FFF2-40B4-BE49-F238E27FC236}">
              <a16:creationId xmlns:a16="http://schemas.microsoft.com/office/drawing/2014/main" id="{62E1CA19-BB8C-92E7-08E6-A9F9264EE848}"/>
            </a:ext>
          </a:extLst>
        </xdr:cNvPr>
        <xdr:cNvSpPr>
          <a:spLocks noChangeArrowheads="1"/>
        </xdr:cNvSpPr>
      </xdr:nvSpPr>
      <xdr:spPr bwMode="auto">
        <a:xfrm>
          <a:off x="5912301" y="121835"/>
          <a:ext cx="1530806" cy="481982"/>
        </a:xfrm>
        <a:prstGeom prst="wedgeRectCallout">
          <a:avLst>
            <a:gd name="adj1" fmla="val 27123"/>
            <a:gd name="adj2" fmla="val 36111"/>
          </a:avLst>
        </a:prstGeom>
        <a:solidFill>
          <a:srgbClr val="CCFFFF"/>
        </a:solidFill>
        <a:ln w="25400">
          <a:solidFill>
            <a:srgbClr val="0000FF"/>
          </a:solidFill>
          <a:miter lim="800000"/>
          <a:headEnd/>
          <a:tailEnd/>
        </a:ln>
      </xdr:spPr>
      <xdr:txBody>
        <a:bodyPr vertOverflow="clip" wrap="square" lIns="27432" tIns="18288" rIns="0" bIns="0" anchor="ctr" upright="1"/>
        <a:lstStyle/>
        <a:p>
          <a:pPr algn="ctr" rtl="0">
            <a:defRPr sz="1000"/>
          </a:pPr>
          <a:r>
            <a:rPr lang="ja-JP" altLang="en-US" sz="2000" b="1" i="0" u="none" strike="noStrike" baseline="0">
              <a:solidFill>
                <a:sysClr val="windowText" lastClr="000000"/>
              </a:solidFill>
              <a:latin typeface="メイリオ" panose="020B0604030504040204" pitchFamily="50" charset="-128"/>
              <a:ea typeface="メイリオ" panose="020B0604030504040204" pitchFamily="50" charset="-128"/>
            </a:rPr>
            <a:t>記入例</a:t>
          </a:r>
        </a:p>
      </xdr:txBody>
    </xdr:sp>
    <xdr:clientData/>
  </xdr:oneCellAnchor>
  <xdr:oneCellAnchor>
    <xdr:from>
      <xdr:col>0</xdr:col>
      <xdr:colOff>81644</xdr:colOff>
      <xdr:row>0</xdr:row>
      <xdr:rowOff>108858</xdr:rowOff>
    </xdr:from>
    <xdr:ext cx="3932464" cy="503464"/>
    <xdr:sp macro="" textlink="">
      <xdr:nvSpPr>
        <xdr:cNvPr id="2" name="テキスト ボックス 1">
          <a:extLst>
            <a:ext uri="{FF2B5EF4-FFF2-40B4-BE49-F238E27FC236}">
              <a16:creationId xmlns:a16="http://schemas.microsoft.com/office/drawing/2014/main" id="{3BBF47D5-052E-C3B9-238B-43E11B8A067A}"/>
            </a:ext>
          </a:extLst>
        </xdr:cNvPr>
        <xdr:cNvSpPr txBox="1"/>
      </xdr:nvSpPr>
      <xdr:spPr>
        <a:xfrm>
          <a:off x="81644" y="108858"/>
          <a:ext cx="3932464" cy="503464"/>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bIns="0" rtlCol="0" anchor="ctr">
          <a:noAutofit/>
        </a:bodyPr>
        <a:lstStyle/>
        <a:p>
          <a:pPr algn="l" rtl="0">
            <a:lnSpc>
              <a:spcPts val="1500"/>
            </a:lnSpc>
          </a:pPr>
          <a:r>
            <a:rPr lang="ja-JP" altLang="ja-JP" sz="12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✓名称または屋号及び代表者氏名を記入してください。</a:t>
          </a:r>
          <a:endParaRPr lang="ja-JP" altLang="ja-JP" sz="1200">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rtl="0">
            <a:lnSpc>
              <a:spcPts val="1500"/>
            </a:lnSpc>
          </a:pPr>
          <a:r>
            <a:rPr lang="ja-JP" altLang="ja-JP" sz="12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✓記入にはゴム印をご利用いただくことも可能です。</a:t>
          </a:r>
          <a:endParaRPr kumimoji="1" lang="ja-JP" altLang="en-US" sz="1100">
            <a:solidFill>
              <a:schemeClr val="tx1">
                <a:lumMod val="75000"/>
                <a:lumOff val="25000"/>
              </a:schemeClr>
            </a:solidFill>
          </a:endParaRPr>
        </a:p>
      </xdr:txBody>
    </xdr:sp>
    <xdr:clientData/>
  </xdr:oneCellAnchor>
  <xdr:twoCellAnchor>
    <xdr:from>
      <xdr:col>6</xdr:col>
      <xdr:colOff>204106</xdr:colOff>
      <xdr:row>1</xdr:row>
      <xdr:rowOff>231321</xdr:rowOff>
    </xdr:from>
    <xdr:to>
      <xdr:col>11</xdr:col>
      <xdr:colOff>0</xdr:colOff>
      <xdr:row>2</xdr:row>
      <xdr:rowOff>299357</xdr:rowOff>
    </xdr:to>
    <xdr:cxnSp macro="">
      <xdr:nvCxnSpPr>
        <xdr:cNvPr id="5" name="直線矢印コネクタ 4">
          <a:extLst>
            <a:ext uri="{FF2B5EF4-FFF2-40B4-BE49-F238E27FC236}">
              <a16:creationId xmlns:a16="http://schemas.microsoft.com/office/drawing/2014/main" id="{6C5D7182-C95B-9026-8A83-E8D4E91E7C6A}"/>
            </a:ext>
          </a:extLst>
        </xdr:cNvPr>
        <xdr:cNvCxnSpPr/>
      </xdr:nvCxnSpPr>
      <xdr:spPr>
        <a:xfrm>
          <a:off x="1510392" y="612321"/>
          <a:ext cx="884465" cy="449036"/>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149680</xdr:colOff>
      <xdr:row>6</xdr:row>
      <xdr:rowOff>136072</xdr:rowOff>
    </xdr:from>
    <xdr:ext cx="3048001" cy="408213"/>
    <xdr:sp macro="" textlink="">
      <xdr:nvSpPr>
        <xdr:cNvPr id="10" name="テキスト ボックス 9">
          <a:extLst>
            <a:ext uri="{FF2B5EF4-FFF2-40B4-BE49-F238E27FC236}">
              <a16:creationId xmlns:a16="http://schemas.microsoft.com/office/drawing/2014/main" id="{275AB415-2D3C-3C1E-68C5-B5D57F02B6F1}"/>
            </a:ext>
          </a:extLst>
        </xdr:cNvPr>
        <xdr:cNvSpPr txBox="1"/>
      </xdr:nvSpPr>
      <xdr:spPr>
        <a:xfrm>
          <a:off x="802823" y="3292929"/>
          <a:ext cx="3048001" cy="408213"/>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144000" rtlCol="0" anchor="ctr">
          <a:noAutofit/>
        </a:bodyPr>
        <a:lstStyle/>
        <a:p>
          <a:pPr algn="ctr" rtl="0">
            <a:lnSpc>
              <a:spcPts val="1400"/>
            </a:lnSpc>
          </a:pP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該当番号に○をつけてください。</a:t>
          </a:r>
          <a:endParaRPr kumimoji="1" lang="ja-JP" altLang="en-US" sz="1400">
            <a:solidFill>
              <a:schemeClr val="tx1">
                <a:lumMod val="75000"/>
                <a:lumOff val="25000"/>
              </a:schemeClr>
            </a:solidFill>
          </a:endParaRPr>
        </a:p>
      </xdr:txBody>
    </xdr:sp>
    <xdr:clientData/>
  </xdr:oneCellAnchor>
  <xdr:twoCellAnchor>
    <xdr:from>
      <xdr:col>10</xdr:col>
      <xdr:colOff>149681</xdr:colOff>
      <xdr:row>6</xdr:row>
      <xdr:rowOff>544285</xdr:rowOff>
    </xdr:from>
    <xdr:to>
      <xdr:col>18</xdr:col>
      <xdr:colOff>122464</xdr:colOff>
      <xdr:row>7</xdr:row>
      <xdr:rowOff>149679</xdr:rowOff>
    </xdr:to>
    <xdr:cxnSp macro="">
      <xdr:nvCxnSpPr>
        <xdr:cNvPr id="16" name="直線矢印コネクタ 15">
          <a:extLst>
            <a:ext uri="{FF2B5EF4-FFF2-40B4-BE49-F238E27FC236}">
              <a16:creationId xmlns:a16="http://schemas.microsoft.com/office/drawing/2014/main" id="{0A34751D-5F47-2B7D-8A5B-7F77C1709E60}"/>
            </a:ext>
          </a:extLst>
        </xdr:cNvPr>
        <xdr:cNvCxnSpPr>
          <a:stCxn id="10" idx="2"/>
        </xdr:cNvCxnSpPr>
      </xdr:nvCxnSpPr>
      <xdr:spPr>
        <a:xfrm>
          <a:off x="2326824" y="3701142"/>
          <a:ext cx="1714497" cy="489858"/>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149678</xdr:colOff>
      <xdr:row>9</xdr:row>
      <xdr:rowOff>530677</xdr:rowOff>
    </xdr:from>
    <xdr:ext cx="6055179" cy="1061357"/>
    <xdr:sp macro="" textlink="">
      <xdr:nvSpPr>
        <xdr:cNvPr id="23" name="テキスト ボックス 22">
          <a:extLst>
            <a:ext uri="{FF2B5EF4-FFF2-40B4-BE49-F238E27FC236}">
              <a16:creationId xmlns:a16="http://schemas.microsoft.com/office/drawing/2014/main" id="{79B8E569-7E2B-3671-1910-FFCFFB265A61}"/>
            </a:ext>
          </a:extLst>
        </xdr:cNvPr>
        <xdr:cNvSpPr txBox="1"/>
      </xdr:nvSpPr>
      <xdr:spPr>
        <a:xfrm>
          <a:off x="5810249" y="5959927"/>
          <a:ext cx="6055179" cy="1061357"/>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収支の見通し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[前期]　　　　⇒　前期の決算書又は確定申告書より転記してください。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[当期]　　　　⇒　当期の見込みを記入してください。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[来期以降]　　⇒　見込み額を記入してください。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rtl="0">
            <a:lnSpc>
              <a:spcPts val="1400"/>
            </a:lnSpc>
          </a:pPr>
          <a:endParaRPr kumimoji="1" lang="ja-JP" altLang="en-US" sz="1400"/>
        </a:p>
      </xdr:txBody>
    </xdr:sp>
    <xdr:clientData/>
  </xdr:oneCellAnchor>
  <xdr:twoCellAnchor>
    <xdr:from>
      <xdr:col>24</xdr:col>
      <xdr:colOff>176893</xdr:colOff>
      <xdr:row>10</xdr:row>
      <xdr:rowOff>707570</xdr:rowOff>
    </xdr:from>
    <xdr:to>
      <xdr:col>40</xdr:col>
      <xdr:colOff>129268</xdr:colOff>
      <xdr:row>13</xdr:row>
      <xdr:rowOff>217714</xdr:rowOff>
    </xdr:to>
    <xdr:cxnSp macro="">
      <xdr:nvCxnSpPr>
        <xdr:cNvPr id="24" name="直線矢印コネクタ 23">
          <a:extLst>
            <a:ext uri="{FF2B5EF4-FFF2-40B4-BE49-F238E27FC236}">
              <a16:creationId xmlns:a16="http://schemas.microsoft.com/office/drawing/2014/main" id="{4A96B484-077B-87EB-7586-32F65B719CFA}"/>
            </a:ext>
          </a:extLst>
        </xdr:cNvPr>
        <xdr:cNvCxnSpPr>
          <a:stCxn id="23" idx="2"/>
        </xdr:cNvCxnSpPr>
      </xdr:nvCxnSpPr>
      <xdr:spPr>
        <a:xfrm flipH="1">
          <a:off x="5402036" y="7021284"/>
          <a:ext cx="3435803" cy="639537"/>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217713</xdr:colOff>
      <xdr:row>17</xdr:row>
      <xdr:rowOff>285751</xdr:rowOff>
    </xdr:from>
    <xdr:ext cx="6776357" cy="1006928"/>
    <xdr:sp macro="" textlink="">
      <xdr:nvSpPr>
        <xdr:cNvPr id="29" name="テキスト ボックス 28">
          <a:extLst>
            <a:ext uri="{FF2B5EF4-FFF2-40B4-BE49-F238E27FC236}">
              <a16:creationId xmlns:a16="http://schemas.microsoft.com/office/drawing/2014/main" id="{9CE2ECE3-AB76-6ADC-B586-123AF3E6983A}"/>
            </a:ext>
          </a:extLst>
        </xdr:cNvPr>
        <xdr:cNvSpPr txBox="1"/>
      </xdr:nvSpPr>
      <xdr:spPr>
        <a:xfrm>
          <a:off x="10014856" y="9252858"/>
          <a:ext cx="6776357" cy="1006928"/>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⑤⑥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資産等の売却（購入）による入金（出金）があった場合は記入してください。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54429</xdr:colOff>
      <xdr:row>19</xdr:row>
      <xdr:rowOff>27215</xdr:rowOff>
    </xdr:from>
    <xdr:to>
      <xdr:col>62</xdr:col>
      <xdr:colOff>217713</xdr:colOff>
      <xdr:row>23</xdr:row>
      <xdr:rowOff>0</xdr:rowOff>
    </xdr:to>
    <xdr:cxnSp macro="">
      <xdr:nvCxnSpPr>
        <xdr:cNvPr id="30" name="直線矢印コネクタ 29">
          <a:extLst>
            <a:ext uri="{FF2B5EF4-FFF2-40B4-BE49-F238E27FC236}">
              <a16:creationId xmlns:a16="http://schemas.microsoft.com/office/drawing/2014/main" id="{BC0BA685-F867-390A-C9F7-3E66EADF86CA}"/>
            </a:ext>
          </a:extLst>
        </xdr:cNvPr>
        <xdr:cNvCxnSpPr>
          <a:stCxn id="29" idx="1"/>
        </xdr:cNvCxnSpPr>
      </xdr:nvCxnSpPr>
      <xdr:spPr>
        <a:xfrm flipH="1">
          <a:off x="6803572" y="9756322"/>
          <a:ext cx="3211284" cy="979714"/>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217714</xdr:colOff>
      <xdr:row>22</xdr:row>
      <xdr:rowOff>326573</xdr:rowOff>
    </xdr:from>
    <xdr:ext cx="9320893" cy="1374321"/>
    <xdr:sp macro="" textlink="">
      <xdr:nvSpPr>
        <xdr:cNvPr id="35" name="テキスト ボックス 34">
          <a:extLst>
            <a:ext uri="{FF2B5EF4-FFF2-40B4-BE49-F238E27FC236}">
              <a16:creationId xmlns:a16="http://schemas.microsoft.com/office/drawing/2014/main" id="{79DB1766-65DD-AC7C-57F8-107D46FF73CC}"/>
            </a:ext>
          </a:extLst>
        </xdr:cNvPr>
        <xdr:cNvSpPr txBox="1"/>
      </xdr:nvSpPr>
      <xdr:spPr>
        <a:xfrm>
          <a:off x="10014857" y="10681609"/>
          <a:ext cx="9320893" cy="1374321"/>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⑧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✓期初借入残高には期初の総借入残高を記入し（代表者からの借入金は除きます）、「（うち、本件借入に係るも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の）」については、今回の借入残高を記入してください。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✓来期の期初借入残高には今回の借入残高を含めた総借入残高を記入してください。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122464</xdr:colOff>
      <xdr:row>24</xdr:row>
      <xdr:rowOff>251734</xdr:rowOff>
    </xdr:from>
    <xdr:to>
      <xdr:col>62</xdr:col>
      <xdr:colOff>217714</xdr:colOff>
      <xdr:row>25</xdr:row>
      <xdr:rowOff>231321</xdr:rowOff>
    </xdr:to>
    <xdr:cxnSp macro="">
      <xdr:nvCxnSpPr>
        <xdr:cNvPr id="37" name="直線矢印コネクタ 36">
          <a:extLst>
            <a:ext uri="{FF2B5EF4-FFF2-40B4-BE49-F238E27FC236}">
              <a16:creationId xmlns:a16="http://schemas.microsoft.com/office/drawing/2014/main" id="{4F2DD153-76D2-3C5F-D5F0-2E106894E866}"/>
            </a:ext>
          </a:extLst>
        </xdr:cNvPr>
        <xdr:cNvCxnSpPr>
          <a:stCxn id="35" idx="1"/>
        </xdr:cNvCxnSpPr>
      </xdr:nvCxnSpPr>
      <xdr:spPr>
        <a:xfrm flipH="1">
          <a:off x="6871607" y="11368770"/>
          <a:ext cx="3143250" cy="360587"/>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231321</xdr:colOff>
      <xdr:row>29</xdr:row>
      <xdr:rowOff>31297</xdr:rowOff>
    </xdr:from>
    <xdr:ext cx="9647464" cy="1383848"/>
    <xdr:sp macro="" textlink="">
      <xdr:nvSpPr>
        <xdr:cNvPr id="39" name="テキスト ボックス 38">
          <a:extLst>
            <a:ext uri="{FF2B5EF4-FFF2-40B4-BE49-F238E27FC236}">
              <a16:creationId xmlns:a16="http://schemas.microsoft.com/office/drawing/2014/main" id="{2490DAFE-BCCA-C854-7A61-E72972086B6D}"/>
            </a:ext>
          </a:extLst>
        </xdr:cNvPr>
        <xdr:cNvSpPr txBox="1"/>
      </xdr:nvSpPr>
      <xdr:spPr>
        <a:xfrm>
          <a:off x="10028464" y="12509047"/>
          <a:ext cx="9647464" cy="1383848"/>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⑨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✓期中借入額には今回の借入金を含めた期中に借入れる（または借入れた）額を記入し（代表者からの借入金は除きま</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す）、「（うち、本件借入に係るもの）」については今回の借入金額を記入してください。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✓来期の期中借入額には来期中に借入れる額を記入してください。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31</xdr:col>
      <xdr:colOff>136071</xdr:colOff>
      <xdr:row>28</xdr:row>
      <xdr:rowOff>27215</xdr:rowOff>
    </xdr:from>
    <xdr:to>
      <xdr:col>62</xdr:col>
      <xdr:colOff>231321</xdr:colOff>
      <xdr:row>31</xdr:row>
      <xdr:rowOff>233364</xdr:rowOff>
    </xdr:to>
    <xdr:cxnSp macro="">
      <xdr:nvCxnSpPr>
        <xdr:cNvPr id="40" name="直線矢印コネクタ 39">
          <a:extLst>
            <a:ext uri="{FF2B5EF4-FFF2-40B4-BE49-F238E27FC236}">
              <a16:creationId xmlns:a16="http://schemas.microsoft.com/office/drawing/2014/main" id="{9DEEA995-47AA-4CED-94DB-5EAAC2D99B1D}"/>
            </a:ext>
          </a:extLst>
        </xdr:cNvPr>
        <xdr:cNvCxnSpPr>
          <a:stCxn id="39" idx="1"/>
        </xdr:cNvCxnSpPr>
      </xdr:nvCxnSpPr>
      <xdr:spPr>
        <a:xfrm flipH="1" flipV="1">
          <a:off x="6885214" y="12260036"/>
          <a:ext cx="3143250" cy="940935"/>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68038</xdr:colOff>
      <xdr:row>35</xdr:row>
      <xdr:rowOff>81641</xdr:rowOff>
    </xdr:from>
    <xdr:ext cx="9198427" cy="1224644"/>
    <xdr:sp macro="" textlink="">
      <xdr:nvSpPr>
        <xdr:cNvPr id="47" name="テキスト ボックス 46">
          <a:extLst>
            <a:ext uri="{FF2B5EF4-FFF2-40B4-BE49-F238E27FC236}">
              <a16:creationId xmlns:a16="http://schemas.microsoft.com/office/drawing/2014/main" id="{2EF4F5B4-DE19-3C6B-FFEA-4751A5E2BCD6}"/>
            </a:ext>
          </a:extLst>
        </xdr:cNvPr>
        <xdr:cNvSpPr txBox="1"/>
      </xdr:nvSpPr>
      <xdr:spPr>
        <a:xfrm>
          <a:off x="285752" y="13947320"/>
          <a:ext cx="9198427" cy="1224644"/>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資金繰りの見通し</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⑩ ⇒</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a:p>
          <a:pPr rtl="0">
            <a:lnSpc>
              <a:spcPts val="1400"/>
            </a:lnSpc>
          </a:pP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金融機関等への元利金返済には今回の借入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分</a:t>
          </a: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を含めた金融機関等へ返済する元利金総額を記入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し、</a:t>
          </a:r>
          <a:r>
            <a:rPr lang="ja-JP"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「（うち、本件借入に係るもの）」については今回の借入金の元利金返済額を記入</a:t>
          </a: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してください。</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7</xdr:col>
      <xdr:colOff>95250</xdr:colOff>
      <xdr:row>30</xdr:row>
      <xdr:rowOff>13607</xdr:rowOff>
    </xdr:from>
    <xdr:to>
      <xdr:col>16</xdr:col>
      <xdr:colOff>176892</xdr:colOff>
      <xdr:row>35</xdr:row>
      <xdr:rowOff>95250</xdr:rowOff>
    </xdr:to>
    <xdr:cxnSp macro="">
      <xdr:nvCxnSpPr>
        <xdr:cNvPr id="48" name="直線矢印コネクタ 47">
          <a:extLst>
            <a:ext uri="{FF2B5EF4-FFF2-40B4-BE49-F238E27FC236}">
              <a16:creationId xmlns:a16="http://schemas.microsoft.com/office/drawing/2014/main" id="{B8279346-06A8-93F4-A25E-EE6FA80B6D75}"/>
            </a:ext>
          </a:extLst>
        </xdr:cNvPr>
        <xdr:cNvCxnSpPr/>
      </xdr:nvCxnSpPr>
      <xdr:spPr>
        <a:xfrm flipV="1">
          <a:off x="1619250" y="12736286"/>
          <a:ext cx="2041071" cy="1224643"/>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107156</xdr:colOff>
      <xdr:row>9</xdr:row>
      <xdr:rowOff>833437</xdr:rowOff>
    </xdr:from>
    <xdr:ext cx="3905250" cy="607220"/>
    <xdr:sp macro="" textlink="">
      <xdr:nvSpPr>
        <xdr:cNvPr id="3" name="テキスト ボックス 2">
          <a:extLst>
            <a:ext uri="{FF2B5EF4-FFF2-40B4-BE49-F238E27FC236}">
              <a16:creationId xmlns:a16="http://schemas.microsoft.com/office/drawing/2014/main" id="{116EF00A-3E6B-399D-7E86-877924AA9B40}"/>
            </a:ext>
          </a:extLst>
        </xdr:cNvPr>
        <xdr:cNvSpPr txBox="1"/>
      </xdr:nvSpPr>
      <xdr:spPr>
        <a:xfrm>
          <a:off x="1393031" y="6238875"/>
          <a:ext cx="3905250" cy="607220"/>
        </a:xfrm>
        <a:prstGeom prst="rect">
          <a:avLst/>
        </a:prstGeom>
        <a:solidFill>
          <a:srgbClr val="CCFFFF"/>
        </a:solidFill>
        <a:ln w="25400">
          <a:solidFill>
            <a:srgbClr val="0000FF">
              <a:alpha val="70000"/>
            </a:srgbClr>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79200" bIns="61200" rtlCol="0" anchor="ctr">
          <a:noAutofit/>
        </a:bodyPr>
        <a:lstStyle/>
        <a:p>
          <a:pPr rtl="0">
            <a:lnSpc>
              <a:spcPts val="1400"/>
            </a:lnSpc>
          </a:pPr>
          <a:r>
            <a:rPr lang="ja-JP" altLang="en-US"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決算期の年月は数字でご入力ください。</a:t>
          </a:r>
          <a:endParaRPr lang="en-US" altLang="ja-JP" sz="1400" b="1"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rtl="0">
            <a:lnSpc>
              <a:spcPts val="1400"/>
            </a:lnSpc>
          </a:pP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例：</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2022</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年</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3</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月の場合は</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2022/3</a:t>
          </a:r>
          <a:r>
            <a:rPr lang="ja-JP" altLang="en-US" sz="1400">
              <a:solidFill>
                <a:schemeClr val="tx1">
                  <a:lumMod val="75000"/>
                  <a:lumOff val="25000"/>
                </a:schemeClr>
              </a:solidFill>
              <a:effectLst/>
              <a:latin typeface="メイリオ" panose="020B0604030504040204" pitchFamily="50" charset="-128"/>
              <a:ea typeface="メイリオ" panose="020B0604030504040204" pitchFamily="50" charset="-128"/>
            </a:rPr>
            <a:t>と入力。</a:t>
          </a:r>
          <a:r>
            <a:rPr lang="en-US" altLang="ja-JP" sz="1400">
              <a:solidFill>
                <a:schemeClr val="tx1">
                  <a:lumMod val="75000"/>
                  <a:lumOff val="25000"/>
                </a:schemeClr>
              </a:solidFill>
              <a:effectLst/>
              <a:latin typeface="メイリオ" panose="020B0604030504040204" pitchFamily="50" charset="-128"/>
              <a:ea typeface="メイリオ" panose="020B0604030504040204" pitchFamily="50" charset="-128"/>
            </a:rPr>
            <a:t>】</a:t>
          </a:r>
          <a:endParaRPr lang="ja-JP" altLang="ja-JP" sz="140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clientData/>
  </xdr:oneCellAnchor>
  <xdr:twoCellAnchor>
    <xdr:from>
      <xdr:col>13</xdr:col>
      <xdr:colOff>83344</xdr:colOff>
      <xdr:row>10</xdr:row>
      <xdr:rowOff>559594</xdr:rowOff>
    </xdr:from>
    <xdr:to>
      <xdr:col>15</xdr:col>
      <xdr:colOff>154781</xdr:colOff>
      <xdr:row>14</xdr:row>
      <xdr:rowOff>190499</xdr:rowOff>
    </xdr:to>
    <xdr:cxnSp macro="">
      <xdr:nvCxnSpPr>
        <xdr:cNvPr id="6" name="直線矢印コネクタ 5">
          <a:extLst>
            <a:ext uri="{FF2B5EF4-FFF2-40B4-BE49-F238E27FC236}">
              <a16:creationId xmlns:a16="http://schemas.microsoft.com/office/drawing/2014/main" id="{7F703449-7599-574B-1B26-290A493AC214}"/>
            </a:ext>
          </a:extLst>
        </xdr:cNvPr>
        <xdr:cNvCxnSpPr/>
      </xdr:nvCxnSpPr>
      <xdr:spPr>
        <a:xfrm>
          <a:off x="2869407" y="6846094"/>
          <a:ext cx="500062" cy="1131093"/>
        </a:xfrm>
        <a:prstGeom prst="straightConnector1">
          <a:avLst/>
        </a:prstGeom>
        <a:ln w="25400">
          <a:solidFill>
            <a:srgbClr val="0000FF">
              <a:alpha val="70000"/>
            </a:srgb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bkd\k$\K_drv\k_SPF\&#20840;&#31038;\881061_Nakagawa\&#9733;&#23529;&#35696;&#26360;&#12475;&#12483;&#12488;(&#19981;&#21205;&#29987;&#35519;&#26360;&#2018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inseibankgroup-my.sharepoint.com/personal/ryosuke_hosohata_shinsei-if_com/Documents/System/Downloads/&#22806;&#37096;&#35413;&#20385;&#35036;&#36275;&#12471;&#12540;&#12488;_Final+%20&#12398;&#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ﾌｫｰﾑ"/>
      <sheetName val="返収ﾌｫｰﾑ"/>
      <sheetName val="SAIF"/>
      <sheetName val="商品L"/>
      <sheetName val="ﾌﾟﾛﾊﾟﾃｨ審議"/>
      <sheetName val="審議別紙"/>
      <sheetName val="ﾌﾟﾛﾊﾟﾃｨ意見"/>
      <sheetName val="投融資意見"/>
      <sheetName val="トレース表"/>
      <sheetName val="債務者"/>
      <sheetName val="保証1"/>
      <sheetName val="保証2"/>
      <sheetName val="法人概要"/>
      <sheetName val="BSPL"/>
      <sheetName val="土地調書"/>
      <sheetName val="調査書別紙"/>
      <sheetName val="区分調書"/>
      <sheetName val="リスト"/>
      <sheetName val="三友評価"/>
      <sheetName val="外部区分"/>
      <sheetName val="プルダウンリスト（隠す予定）"/>
      <sheetName val="融資業務部"/>
      <sheetName val="簡易返済予定"/>
      <sheetName val="担保一覧"/>
      <sheetName val="担1"/>
      <sheetName val="担2"/>
      <sheetName val="担3"/>
      <sheetName val="担4"/>
      <sheetName val="担5"/>
      <sheetName val="担6"/>
      <sheetName val="担7"/>
      <sheetName val="担8"/>
      <sheetName val="意思確認記録書"/>
      <sheetName val="確認記録"/>
      <sheetName val="確認記録 非対面取引"/>
      <sheetName val="取引時確認済の記録（契約・実行）"/>
      <sheetName val="確認記録(変更事項）"/>
      <sheetName val="確認記録(ﾊｲﾘｽｸ）"/>
      <sheetName val="回収審議書"/>
      <sheetName val="プルダウン"/>
      <sheetName val="融資条件"/>
      <sheetName val="チェックシート"/>
      <sheetName val="★審議書セット(不動産調書付)"/>
    </sheetNames>
    <sheetDataSet>
      <sheetData sheetId="0"/>
      <sheetData sheetId="1"/>
      <sheetData sheetId="2"/>
      <sheetData sheetId="3"/>
      <sheetData sheetId="4">
        <row r="2">
          <cell r="W2">
            <v>0</v>
          </cell>
        </row>
        <row r="5">
          <cell r="CD5" t="str">
            <v>リテールチーム</v>
          </cell>
        </row>
        <row r="6">
          <cell r="CD6" t="str">
            <v>不動産投融資部</v>
          </cell>
        </row>
        <row r="7">
          <cell r="M7">
            <v>0</v>
          </cell>
          <cell r="CD7" t="str">
            <v>購入ローンチーム</v>
          </cell>
        </row>
        <row r="8">
          <cell r="CD8" t="str">
            <v>購入ローンチーム（国際150）</v>
          </cell>
        </row>
        <row r="9">
          <cell r="CD9" t="str">
            <v>営業企画チーム</v>
          </cell>
        </row>
        <row r="10">
          <cell r="CD10"/>
        </row>
        <row r="11">
          <cell r="CD11"/>
        </row>
        <row r="12">
          <cell r="CD12"/>
        </row>
        <row r="17">
          <cell r="X17" t="e">
            <v>#N/A</v>
          </cell>
          <cell r="AL17">
            <v>0</v>
          </cell>
          <cell r="BH17"/>
        </row>
        <row r="19">
          <cell r="E19" t="str">
            <v>氏　名</v>
          </cell>
        </row>
        <row r="24">
          <cell r="BU24">
            <v>0</v>
          </cell>
        </row>
        <row r="26">
          <cell r="E26" t="str">
            <v>氏　名</v>
          </cell>
        </row>
        <row r="28">
          <cell r="BS28" t="str">
            <v/>
          </cell>
        </row>
        <row r="31">
          <cell r="E31" t="str">
            <v>氏　名</v>
          </cell>
        </row>
        <row r="33">
          <cell r="BS33">
            <v>0</v>
          </cell>
        </row>
        <row r="35">
          <cell r="L35">
            <v>0</v>
          </cell>
          <cell r="BG35">
            <v>0</v>
          </cell>
        </row>
        <row r="37">
          <cell r="L37">
            <v>0</v>
          </cell>
          <cell r="AJ37">
            <v>0</v>
          </cell>
          <cell r="BH37">
            <v>0</v>
          </cell>
        </row>
        <row r="39">
          <cell r="L39">
            <v>0</v>
          </cell>
          <cell r="V39" t="str">
            <v>（前払）</v>
          </cell>
          <cell r="AJ39">
            <v>19.899999999999999</v>
          </cell>
          <cell r="BB39">
            <v>0</v>
          </cell>
        </row>
        <row r="40">
          <cell r="L40">
            <v>0</v>
          </cell>
        </row>
        <row r="41">
          <cell r="L41">
            <v>0</v>
          </cell>
          <cell r="AN41">
            <v>108000</v>
          </cell>
        </row>
        <row r="43">
          <cell r="L43">
            <v>0</v>
          </cell>
          <cell r="AL43" t="str">
            <v/>
          </cell>
        </row>
        <row r="44">
          <cell r="AL44" t="str">
            <v/>
          </cell>
          <cell r="BL44">
            <v>0</v>
          </cell>
        </row>
        <row r="46">
          <cell r="K46" t="e">
            <v>#DIV/0!</v>
          </cell>
        </row>
        <row r="47">
          <cell r="AJ47">
            <v>0</v>
          </cell>
        </row>
        <row r="49">
          <cell r="U49" t="e">
            <v>#N/A</v>
          </cell>
          <cell r="AJ49">
            <v>0</v>
          </cell>
          <cell r="AY49">
            <v>0</v>
          </cell>
          <cell r="BN49">
            <v>0</v>
          </cell>
        </row>
        <row r="50">
          <cell r="U50" t="e">
            <v>#N/A</v>
          </cell>
          <cell r="AJ50">
            <v>0</v>
          </cell>
          <cell r="AY50">
            <v>0</v>
          </cell>
          <cell r="BN50">
            <v>0</v>
          </cell>
        </row>
        <row r="52">
          <cell r="K52">
            <v>0</v>
          </cell>
        </row>
        <row r="53">
          <cell r="U53">
            <v>0</v>
          </cell>
          <cell r="AK53" t="e">
            <v>#N/A</v>
          </cell>
          <cell r="AS53">
            <v>0</v>
          </cell>
          <cell r="BE53">
            <v>0</v>
          </cell>
          <cell r="BP53" t="e">
            <v>#N/A</v>
          </cell>
        </row>
        <row r="55">
          <cell r="K55" t="e">
            <v>#DIV/0!</v>
          </cell>
        </row>
        <row r="57">
          <cell r="AY57">
            <v>0</v>
          </cell>
        </row>
        <row r="59">
          <cell r="L59">
            <v>0</v>
          </cell>
          <cell r="AC59">
            <v>14</v>
          </cell>
        </row>
        <row r="60">
          <cell r="L60">
            <v>0</v>
          </cell>
          <cell r="AV60" t="str">
            <v/>
          </cell>
          <cell r="BK60">
            <v>1</v>
          </cell>
        </row>
        <row r="61">
          <cell r="AV61" t="str">
            <v/>
          </cell>
        </row>
        <row r="62">
          <cell r="AO62">
            <v>0</v>
          </cell>
        </row>
        <row r="66">
          <cell r="S66">
            <v>0</v>
          </cell>
        </row>
      </sheetData>
      <sheetData sheetId="5"/>
      <sheetData sheetId="6"/>
      <sheetData sheetId="7"/>
      <sheetData sheetId="8"/>
      <sheetData sheetId="9"/>
      <sheetData sheetId="10">
        <row r="14">
          <cell r="BL14" t="str">
            <v>除外</v>
          </cell>
        </row>
        <row r="15">
          <cell r="BL15" t="str">
            <v>例外</v>
          </cell>
        </row>
        <row r="16">
          <cell r="BL16" t="str">
            <v>対象</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調査費用　補足"/>
      <sheetName val="プルダウンリスト（隠す予定）"/>
      <sheetName val="（参考）調査評価書"/>
      <sheetName val="外部評価補足シート_Final+ のコピー"/>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47C2-EEC1-4038-8535-55CEE98F6E90}">
  <sheetPr codeName="Sheet13">
    <tabColor rgb="FFFF6699"/>
  </sheetPr>
  <dimension ref="A1:BJ476"/>
  <sheetViews>
    <sheetView tabSelected="1" view="pageBreakPreview" zoomScale="80" zoomScaleNormal="70" zoomScaleSheetLayoutView="80" workbookViewId="0">
      <pane ySplit="1" topLeftCell="A2" activePane="bottomLeft" state="frozen"/>
      <selection pane="bottomLeft" activeCell="G5" sqref="G5:AS7"/>
    </sheetView>
  </sheetViews>
  <sheetFormatPr defaultRowHeight="13.5" x14ac:dyDescent="0.15"/>
  <cols>
    <col min="1" max="45" width="2.875" customWidth="1"/>
    <col min="46" max="46" width="2.375" hidden="1" customWidth="1"/>
    <col min="47" max="47" width="3.375" hidden="1" customWidth="1"/>
    <col min="48" max="48" width="7.5" hidden="1" customWidth="1"/>
    <col min="49" max="49" width="5.875" hidden="1" customWidth="1"/>
    <col min="50" max="50" width="4.125" hidden="1" customWidth="1"/>
    <col min="51" max="51" width="2.375" hidden="1" customWidth="1"/>
    <col min="52" max="61" width="2.625" hidden="1" customWidth="1"/>
    <col min="62" max="62" width="12.875" hidden="1" customWidth="1"/>
    <col min="63" max="74" width="12.875" customWidth="1"/>
  </cols>
  <sheetData>
    <row r="1" spans="1:45" s="6" customFormat="1" ht="30" customHeight="1" thickBot="1" x14ac:dyDescent="0.2">
      <c r="A1" s="179"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row>
    <row r="2" spans="1:45" s="6" customFormat="1" ht="30" customHeight="1" thickBot="1" x14ac:dyDescent="0.2">
      <c r="A2" s="7"/>
      <c r="B2" s="7"/>
      <c r="C2" s="7"/>
      <c r="D2" s="7"/>
      <c r="E2" s="7"/>
      <c r="F2" s="7"/>
      <c r="G2" s="7"/>
      <c r="H2" s="7"/>
      <c r="I2" s="8"/>
      <c r="J2" s="8"/>
      <c r="K2" s="8"/>
      <c r="N2" s="9"/>
      <c r="O2" s="9"/>
      <c r="P2" s="9"/>
      <c r="Q2" s="9"/>
      <c r="R2" s="9"/>
      <c r="S2" s="9"/>
      <c r="T2" s="9"/>
      <c r="U2" s="9"/>
      <c r="V2" s="9"/>
      <c r="W2" s="9"/>
      <c r="X2" s="9"/>
      <c r="Y2" s="9"/>
      <c r="Z2" s="9"/>
      <c r="AA2" s="9"/>
      <c r="AB2" s="9"/>
      <c r="AC2" s="9"/>
      <c r="AD2" s="9"/>
      <c r="AE2" s="9"/>
      <c r="AF2" s="9"/>
      <c r="AG2" s="9"/>
      <c r="AH2" s="9"/>
      <c r="AI2" s="9"/>
      <c r="AJ2" s="180" t="s">
        <v>1</v>
      </c>
      <c r="AK2" s="181"/>
      <c r="AL2" s="182"/>
      <c r="AM2" s="183"/>
      <c r="AN2" s="183"/>
      <c r="AO2" s="183"/>
      <c r="AP2" s="183"/>
      <c r="AQ2" s="183"/>
      <c r="AR2" s="183"/>
      <c r="AS2" s="184"/>
    </row>
    <row r="3" spans="1:45" s="6" customFormat="1" ht="39.950000000000003" customHeight="1" thickBot="1" x14ac:dyDescent="0.2">
      <c r="A3" s="185" t="s">
        <v>2</v>
      </c>
      <c r="B3" s="186"/>
      <c r="C3" s="186"/>
      <c r="D3" s="186"/>
      <c r="E3" s="186"/>
      <c r="F3" s="186"/>
      <c r="G3" s="186"/>
      <c r="H3" s="187"/>
      <c r="I3" s="187"/>
      <c r="J3" s="187"/>
      <c r="K3" s="187"/>
      <c r="L3" s="187"/>
      <c r="M3" s="187"/>
      <c r="N3" s="187"/>
      <c r="O3" s="187"/>
      <c r="P3" s="187"/>
      <c r="Q3" s="187"/>
      <c r="R3" s="187"/>
      <c r="S3" s="187"/>
      <c r="T3" s="187"/>
      <c r="U3" s="187"/>
      <c r="V3" s="187"/>
      <c r="W3" s="187"/>
      <c r="X3" s="186" t="s">
        <v>3</v>
      </c>
      <c r="Y3" s="186"/>
      <c r="Z3" s="186"/>
      <c r="AA3" s="186"/>
      <c r="AB3" s="186"/>
      <c r="AC3" s="186"/>
      <c r="AD3" s="186"/>
      <c r="AE3" s="186"/>
      <c r="AF3" s="187"/>
      <c r="AG3" s="187"/>
      <c r="AH3" s="187"/>
      <c r="AI3" s="187"/>
      <c r="AJ3" s="187"/>
      <c r="AK3" s="187"/>
      <c r="AL3" s="187"/>
      <c r="AM3" s="187"/>
      <c r="AN3" s="187"/>
      <c r="AO3" s="187"/>
      <c r="AP3" s="187"/>
      <c r="AQ3" s="187"/>
      <c r="AR3" s="187"/>
      <c r="AS3" s="188"/>
    </row>
    <row r="4" spans="1:45" s="6" customFormat="1" ht="9.9499999999999993" customHeight="1" thickBot="1" x14ac:dyDescent="0.2">
      <c r="A4" s="10"/>
      <c r="B4" s="10"/>
      <c r="C4" s="10"/>
      <c r="D4" s="10"/>
      <c r="E4" s="10"/>
      <c r="F4" s="10"/>
      <c r="G4" s="10"/>
      <c r="H4" s="10"/>
      <c r="I4" s="10"/>
      <c r="J4" s="10"/>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5" s="6" customFormat="1" ht="69.95" customHeight="1" x14ac:dyDescent="0.15">
      <c r="A5" s="140" t="s">
        <v>4</v>
      </c>
      <c r="B5" s="141"/>
      <c r="C5" s="142"/>
      <c r="D5" s="149" t="s">
        <v>5</v>
      </c>
      <c r="E5" s="150"/>
      <c r="F5" s="150"/>
      <c r="G5" s="155"/>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7"/>
    </row>
    <row r="6" spans="1:45" s="6" customFormat="1" ht="69.95" customHeight="1" x14ac:dyDescent="0.15">
      <c r="A6" s="143"/>
      <c r="B6" s="144"/>
      <c r="C6" s="145"/>
      <c r="D6" s="151"/>
      <c r="E6" s="152"/>
      <c r="F6" s="152"/>
      <c r="G6" s="158"/>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60"/>
    </row>
    <row r="7" spans="1:45" s="6" customFormat="1" ht="69.95" customHeight="1" thickBot="1" x14ac:dyDescent="0.2">
      <c r="A7" s="143"/>
      <c r="B7" s="144"/>
      <c r="C7" s="145"/>
      <c r="D7" s="153"/>
      <c r="E7" s="154"/>
      <c r="F7" s="154"/>
      <c r="G7" s="161"/>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3"/>
    </row>
    <row r="8" spans="1:45" s="6" customFormat="1" ht="39.950000000000003" customHeight="1" thickTop="1" thickBot="1" x14ac:dyDescent="0.2">
      <c r="A8" s="143"/>
      <c r="B8" s="144"/>
      <c r="C8" s="145"/>
      <c r="D8" s="164" t="s">
        <v>6</v>
      </c>
      <c r="E8" s="164"/>
      <c r="F8" s="164"/>
      <c r="G8" s="164"/>
      <c r="H8" s="164"/>
      <c r="I8" s="164"/>
      <c r="J8" s="164"/>
      <c r="K8" s="165"/>
      <c r="L8" s="166" t="s">
        <v>7</v>
      </c>
      <c r="M8" s="166"/>
      <c r="N8" s="166"/>
      <c r="O8" s="166"/>
      <c r="P8" s="166"/>
      <c r="Q8" s="166"/>
      <c r="R8" s="166"/>
      <c r="S8" s="166"/>
      <c r="T8" s="167" t="s">
        <v>8</v>
      </c>
      <c r="U8" s="167"/>
      <c r="V8" s="167"/>
      <c r="W8" s="167"/>
      <c r="X8" s="167"/>
      <c r="Y8" s="167"/>
      <c r="Z8" s="167"/>
      <c r="AA8" s="167"/>
      <c r="AB8" s="166" t="s">
        <v>9</v>
      </c>
      <c r="AC8" s="166"/>
      <c r="AD8" s="166"/>
      <c r="AE8" s="166"/>
      <c r="AF8" s="166"/>
      <c r="AG8" s="166"/>
      <c r="AH8" s="166"/>
      <c r="AI8" s="189"/>
      <c r="AJ8" s="190"/>
      <c r="AK8" s="191"/>
      <c r="AL8" s="191"/>
      <c r="AM8" s="191"/>
      <c r="AN8" s="191"/>
      <c r="AO8" s="191"/>
      <c r="AP8" s="191"/>
      <c r="AQ8" s="191"/>
      <c r="AR8" s="191"/>
      <c r="AS8" s="192"/>
    </row>
    <row r="9" spans="1:45" s="6" customFormat="1" ht="69.95" customHeight="1" thickTop="1" x14ac:dyDescent="0.15">
      <c r="A9" s="143"/>
      <c r="B9" s="144"/>
      <c r="C9" s="145"/>
      <c r="D9" s="193" t="s">
        <v>10</v>
      </c>
      <c r="E9" s="194"/>
      <c r="F9" s="194"/>
      <c r="G9" s="197"/>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9"/>
    </row>
    <row r="10" spans="1:45" s="6" customFormat="1" ht="69.95" customHeight="1" x14ac:dyDescent="0.15">
      <c r="A10" s="143"/>
      <c r="B10" s="144"/>
      <c r="C10" s="145"/>
      <c r="D10" s="151"/>
      <c r="E10" s="152"/>
      <c r="F10" s="152"/>
      <c r="G10" s="158"/>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60"/>
    </row>
    <row r="11" spans="1:45" s="6" customFormat="1" ht="69.95" customHeight="1" thickBot="1" x14ac:dyDescent="0.2">
      <c r="A11" s="146"/>
      <c r="B11" s="147"/>
      <c r="C11" s="148"/>
      <c r="D11" s="195"/>
      <c r="E11" s="196"/>
      <c r="F11" s="196"/>
      <c r="G11" s="200"/>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2"/>
    </row>
    <row r="12" spans="1:45" s="6" customFormat="1" ht="9.9499999999999993" customHeight="1" x14ac:dyDescent="0.15">
      <c r="A12" s="10"/>
      <c r="B12" s="10"/>
      <c r="C12" s="10"/>
      <c r="D12" s="10"/>
      <c r="E12" s="10"/>
      <c r="F12" s="10"/>
      <c r="G12" s="10"/>
      <c r="H12" s="10"/>
      <c r="I12" s="10"/>
      <c r="J12" s="10"/>
      <c r="K12" s="10"/>
      <c r="L12" s="10"/>
      <c r="M12" s="10"/>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171" t="s">
        <v>11</v>
      </c>
      <c r="AO12" s="171"/>
      <c r="AP12" s="171"/>
      <c r="AQ12" s="171"/>
      <c r="AR12" s="171"/>
      <c r="AS12" s="171"/>
    </row>
    <row r="13" spans="1:45" s="6" customFormat="1" ht="9.9499999999999993" customHeight="1" thickBot="1" x14ac:dyDescent="0.2">
      <c r="A13" s="10"/>
      <c r="B13" s="10"/>
      <c r="C13" s="10"/>
      <c r="D13" s="10"/>
      <c r="E13" s="10"/>
      <c r="F13" s="10"/>
      <c r="G13" s="10"/>
      <c r="H13" s="10"/>
      <c r="I13" s="10"/>
      <c r="J13" s="10"/>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172"/>
      <c r="AO13" s="172"/>
      <c r="AP13" s="172"/>
      <c r="AQ13" s="172"/>
      <c r="AR13" s="172"/>
      <c r="AS13" s="172"/>
    </row>
    <row r="14" spans="1:45" ht="30" customHeight="1" thickTop="1" x14ac:dyDescent="0.15">
      <c r="A14" s="99" t="s">
        <v>12</v>
      </c>
      <c r="B14" s="100"/>
      <c r="C14" s="101"/>
      <c r="D14" s="173" t="s">
        <v>13</v>
      </c>
      <c r="E14" s="174"/>
      <c r="F14" s="174"/>
      <c r="G14" s="174"/>
      <c r="H14" s="174"/>
      <c r="I14" s="174"/>
      <c r="J14" s="174"/>
      <c r="K14" s="174"/>
      <c r="L14" s="174"/>
      <c r="M14" s="174"/>
      <c r="N14" s="175"/>
      <c r="O14" s="86" t="s">
        <v>14</v>
      </c>
      <c r="P14" s="87"/>
      <c r="Q14" s="87"/>
      <c r="R14" s="87"/>
      <c r="S14" s="87"/>
      <c r="T14" s="87"/>
      <c r="U14" s="87"/>
      <c r="V14" s="87"/>
      <c r="W14" s="87"/>
      <c r="X14" s="88"/>
      <c r="Y14" s="86" t="s">
        <v>15</v>
      </c>
      <c r="Z14" s="87"/>
      <c r="AA14" s="87"/>
      <c r="AB14" s="87"/>
      <c r="AC14" s="87"/>
      <c r="AD14" s="87"/>
      <c r="AE14" s="87"/>
      <c r="AF14" s="87"/>
      <c r="AG14" s="87"/>
      <c r="AH14" s="111"/>
      <c r="AI14" s="112" t="s">
        <v>16</v>
      </c>
      <c r="AJ14" s="113"/>
      <c r="AK14" s="113"/>
      <c r="AL14" s="113"/>
      <c r="AM14" s="113"/>
      <c r="AN14" s="113"/>
      <c r="AO14" s="113"/>
      <c r="AP14" s="113"/>
      <c r="AQ14" s="113"/>
      <c r="AR14" s="113"/>
      <c r="AS14" s="114"/>
    </row>
    <row r="15" spans="1:45" ht="30" customHeight="1" x14ac:dyDescent="0.15">
      <c r="A15" s="41"/>
      <c r="B15" s="42"/>
      <c r="C15" s="43"/>
      <c r="D15" s="176"/>
      <c r="E15" s="177"/>
      <c r="F15" s="177"/>
      <c r="G15" s="177"/>
      <c r="H15" s="177"/>
      <c r="I15" s="177"/>
      <c r="J15" s="177"/>
      <c r="K15" s="177"/>
      <c r="L15" s="177"/>
      <c r="M15" s="177"/>
      <c r="N15" s="178"/>
      <c r="O15" s="102">
        <v>20</v>
      </c>
      <c r="P15" s="103"/>
      <c r="Q15" s="103"/>
      <c r="R15" s="103"/>
      <c r="S15" s="103"/>
      <c r="T15" s="103"/>
      <c r="U15" s="103"/>
      <c r="V15" s="103"/>
      <c r="W15" s="103"/>
      <c r="X15" s="104"/>
      <c r="Y15" s="105">
        <f>+O15+365</f>
        <v>385</v>
      </c>
      <c r="Z15" s="106"/>
      <c r="AA15" s="106"/>
      <c r="AB15" s="106"/>
      <c r="AC15" s="106"/>
      <c r="AD15" s="106"/>
      <c r="AE15" s="106"/>
      <c r="AF15" s="106"/>
      <c r="AG15" s="106"/>
      <c r="AH15" s="107"/>
      <c r="AI15" s="108">
        <f>+Y15+365</f>
        <v>750</v>
      </c>
      <c r="AJ15" s="109"/>
      <c r="AK15" s="109"/>
      <c r="AL15" s="109"/>
      <c r="AM15" s="109"/>
      <c r="AN15" s="109"/>
      <c r="AO15" s="109"/>
      <c r="AP15" s="109"/>
      <c r="AQ15" s="109"/>
      <c r="AR15" s="109"/>
      <c r="AS15" s="110"/>
    </row>
    <row r="16" spans="1:45" ht="30" customHeight="1" x14ac:dyDescent="0.15">
      <c r="A16" s="41"/>
      <c r="B16" s="42"/>
      <c r="C16" s="43"/>
      <c r="D16" s="168" t="s">
        <v>17</v>
      </c>
      <c r="E16" s="169"/>
      <c r="F16" s="169"/>
      <c r="G16" s="169"/>
      <c r="H16" s="169"/>
      <c r="I16" s="169"/>
      <c r="J16" s="169"/>
      <c r="K16" s="169"/>
      <c r="L16" s="169"/>
      <c r="M16" s="169"/>
      <c r="N16" s="170"/>
      <c r="O16" s="50"/>
      <c r="P16" s="51"/>
      <c r="Q16" s="51"/>
      <c r="R16" s="51"/>
      <c r="S16" s="51"/>
      <c r="T16" s="51"/>
      <c r="U16" s="51"/>
      <c r="V16" s="51"/>
      <c r="W16" s="51"/>
      <c r="X16" s="128"/>
      <c r="Y16" s="50"/>
      <c r="Z16" s="51"/>
      <c r="AA16" s="51"/>
      <c r="AB16" s="51"/>
      <c r="AC16" s="51"/>
      <c r="AD16" s="51"/>
      <c r="AE16" s="51"/>
      <c r="AF16" s="51"/>
      <c r="AG16" s="51"/>
      <c r="AH16" s="129"/>
      <c r="AI16" s="130"/>
      <c r="AJ16" s="51"/>
      <c r="AK16" s="51"/>
      <c r="AL16" s="51"/>
      <c r="AM16" s="51"/>
      <c r="AN16" s="51"/>
      <c r="AO16" s="51"/>
      <c r="AP16" s="51"/>
      <c r="AQ16" s="51"/>
      <c r="AR16" s="51"/>
      <c r="AS16" s="129"/>
    </row>
    <row r="17" spans="1:50" ht="30" customHeight="1" x14ac:dyDescent="0.15">
      <c r="A17" s="41"/>
      <c r="B17" s="42"/>
      <c r="C17" s="43"/>
      <c r="D17" s="137" t="s">
        <v>18</v>
      </c>
      <c r="E17" s="138"/>
      <c r="F17" s="138"/>
      <c r="G17" s="138"/>
      <c r="H17" s="138"/>
      <c r="I17" s="138"/>
      <c r="J17" s="138"/>
      <c r="K17" s="138"/>
      <c r="L17" s="138"/>
      <c r="M17" s="138"/>
      <c r="N17" s="139"/>
      <c r="O17" s="50"/>
      <c r="P17" s="51"/>
      <c r="Q17" s="51"/>
      <c r="R17" s="51"/>
      <c r="S17" s="51"/>
      <c r="T17" s="51"/>
      <c r="U17" s="51"/>
      <c r="V17" s="51"/>
      <c r="W17" s="51"/>
      <c r="X17" s="128"/>
      <c r="Y17" s="50"/>
      <c r="Z17" s="51"/>
      <c r="AA17" s="51"/>
      <c r="AB17" s="51"/>
      <c r="AC17" s="51"/>
      <c r="AD17" s="51"/>
      <c r="AE17" s="51"/>
      <c r="AF17" s="51"/>
      <c r="AG17" s="51"/>
      <c r="AH17" s="129"/>
      <c r="AI17" s="130"/>
      <c r="AJ17" s="51"/>
      <c r="AK17" s="51"/>
      <c r="AL17" s="51"/>
      <c r="AM17" s="51"/>
      <c r="AN17" s="51"/>
      <c r="AO17" s="51"/>
      <c r="AP17" s="51"/>
      <c r="AQ17" s="51"/>
      <c r="AR17" s="51"/>
      <c r="AS17" s="129"/>
    </row>
    <row r="18" spans="1:50" ht="30" customHeight="1" x14ac:dyDescent="0.15">
      <c r="A18" s="41"/>
      <c r="B18" s="42"/>
      <c r="C18" s="43"/>
      <c r="D18" s="125" t="s">
        <v>19</v>
      </c>
      <c r="E18" s="126"/>
      <c r="F18" s="126"/>
      <c r="G18" s="126"/>
      <c r="H18" s="126"/>
      <c r="I18" s="126"/>
      <c r="J18" s="126"/>
      <c r="K18" s="126"/>
      <c r="L18" s="126"/>
      <c r="M18" s="126"/>
      <c r="N18" s="127"/>
      <c r="O18" s="50"/>
      <c r="P18" s="51"/>
      <c r="Q18" s="51"/>
      <c r="R18" s="51"/>
      <c r="S18" s="51"/>
      <c r="T18" s="51"/>
      <c r="U18" s="51"/>
      <c r="V18" s="51"/>
      <c r="W18" s="51"/>
      <c r="X18" s="128"/>
      <c r="Y18" s="50"/>
      <c r="Z18" s="51"/>
      <c r="AA18" s="51"/>
      <c r="AB18" s="51"/>
      <c r="AC18" s="51"/>
      <c r="AD18" s="51"/>
      <c r="AE18" s="51"/>
      <c r="AF18" s="51"/>
      <c r="AG18" s="51"/>
      <c r="AH18" s="129"/>
      <c r="AI18" s="130"/>
      <c r="AJ18" s="51"/>
      <c r="AK18" s="51"/>
      <c r="AL18" s="51"/>
      <c r="AM18" s="51"/>
      <c r="AN18" s="51"/>
      <c r="AO18" s="51"/>
      <c r="AP18" s="51"/>
      <c r="AQ18" s="51"/>
      <c r="AR18" s="51"/>
      <c r="AS18" s="129"/>
    </row>
    <row r="19" spans="1:50" ht="30" customHeight="1" thickBot="1" x14ac:dyDescent="0.2">
      <c r="A19" s="44"/>
      <c r="B19" s="45"/>
      <c r="C19" s="46"/>
      <c r="D19" s="131" t="s">
        <v>20</v>
      </c>
      <c r="E19" s="132"/>
      <c r="F19" s="132"/>
      <c r="G19" s="132"/>
      <c r="H19" s="132"/>
      <c r="I19" s="132"/>
      <c r="J19" s="132"/>
      <c r="K19" s="132"/>
      <c r="L19" s="132"/>
      <c r="M19" s="132"/>
      <c r="N19" s="133"/>
      <c r="O19" s="134">
        <f>O16-O17-O18</f>
        <v>0</v>
      </c>
      <c r="P19" s="135"/>
      <c r="Q19" s="135"/>
      <c r="R19" s="135"/>
      <c r="S19" s="135"/>
      <c r="T19" s="135"/>
      <c r="U19" s="135"/>
      <c r="V19" s="135"/>
      <c r="W19" s="135"/>
      <c r="X19" s="136"/>
      <c r="Y19" s="93">
        <f>+Y16-Y17-Y18</f>
        <v>0</v>
      </c>
      <c r="Z19" s="94"/>
      <c r="AA19" s="94"/>
      <c r="AB19" s="94"/>
      <c r="AC19" s="94"/>
      <c r="AD19" s="94"/>
      <c r="AE19" s="94"/>
      <c r="AF19" s="94"/>
      <c r="AG19" s="94"/>
      <c r="AH19" s="95"/>
      <c r="AI19" s="96">
        <f>+AI16-AI17-AI18</f>
        <v>0</v>
      </c>
      <c r="AJ19" s="97"/>
      <c r="AK19" s="97"/>
      <c r="AL19" s="97"/>
      <c r="AM19" s="97"/>
      <c r="AN19" s="97"/>
      <c r="AO19" s="97"/>
      <c r="AP19" s="97"/>
      <c r="AQ19" s="97"/>
      <c r="AR19" s="97"/>
      <c r="AS19" s="98"/>
    </row>
    <row r="20" spans="1:50" s="6" customFormat="1" ht="9.9499999999999993" customHeight="1" x14ac:dyDescent="0.15">
      <c r="A20" s="10"/>
      <c r="B20" s="10"/>
      <c r="C20" s="10"/>
      <c r="D20" s="10"/>
      <c r="E20" s="10"/>
      <c r="F20" s="10"/>
      <c r="G20" s="10"/>
      <c r="H20" s="10"/>
      <c r="I20" s="10"/>
      <c r="J20" s="10"/>
      <c r="K20" s="10"/>
      <c r="L20" s="10"/>
      <c r="M20" s="10"/>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0" s="6" customFormat="1" ht="9.9499999999999993" customHeight="1" thickBot="1" x14ac:dyDescent="0.2">
      <c r="A21" s="10"/>
      <c r="B21" s="10"/>
      <c r="C21" s="10"/>
      <c r="D21" s="10"/>
      <c r="E21" s="10"/>
      <c r="F21" s="10"/>
      <c r="G21" s="10"/>
      <c r="H21" s="10"/>
      <c r="I21" s="10"/>
      <c r="J21" s="10"/>
      <c r="K21" s="10"/>
      <c r="L21" s="10"/>
      <c r="M21" s="10"/>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0" ht="30" customHeight="1" x14ac:dyDescent="0.15">
      <c r="A22" s="83"/>
      <c r="B22" s="84"/>
      <c r="C22" s="85"/>
      <c r="D22" s="86" t="s">
        <v>13</v>
      </c>
      <c r="E22" s="87"/>
      <c r="F22" s="87"/>
      <c r="G22" s="87"/>
      <c r="H22" s="87"/>
      <c r="I22" s="87"/>
      <c r="J22" s="87"/>
      <c r="K22" s="87"/>
      <c r="L22" s="87"/>
      <c r="M22" s="87"/>
      <c r="N22" s="87"/>
      <c r="O22" s="87"/>
      <c r="P22" s="87"/>
      <c r="Q22" s="87"/>
      <c r="R22" s="87"/>
      <c r="S22" s="87"/>
      <c r="T22" s="87"/>
      <c r="U22" s="87"/>
      <c r="V22" s="87"/>
      <c r="W22" s="87"/>
      <c r="X22" s="88"/>
      <c r="Y22" s="89" t="s">
        <v>15</v>
      </c>
      <c r="Z22" s="90"/>
      <c r="AA22" s="90"/>
      <c r="AB22" s="90"/>
      <c r="AC22" s="90"/>
      <c r="AD22" s="90"/>
      <c r="AE22" s="90"/>
      <c r="AF22" s="90"/>
      <c r="AG22" s="90"/>
      <c r="AH22" s="91"/>
      <c r="AI22" s="92" t="s">
        <v>16</v>
      </c>
      <c r="AJ22" s="90"/>
      <c r="AK22" s="90"/>
      <c r="AL22" s="90"/>
      <c r="AM22" s="90"/>
      <c r="AN22" s="90"/>
      <c r="AO22" s="90"/>
      <c r="AP22" s="90"/>
      <c r="AQ22" s="90"/>
      <c r="AR22" s="90"/>
      <c r="AS22" s="91"/>
    </row>
    <row r="23" spans="1:50" ht="30" customHeight="1" x14ac:dyDescent="0.15">
      <c r="A23" s="38" t="s">
        <v>21</v>
      </c>
      <c r="B23" s="39"/>
      <c r="C23" s="40"/>
      <c r="D23" s="47" t="s">
        <v>22</v>
      </c>
      <c r="E23" s="48"/>
      <c r="F23" s="48"/>
      <c r="G23" s="48"/>
      <c r="H23" s="48"/>
      <c r="I23" s="48"/>
      <c r="J23" s="48"/>
      <c r="K23" s="48"/>
      <c r="L23" s="48"/>
      <c r="M23" s="48"/>
      <c r="N23" s="48"/>
      <c r="O23" s="48"/>
      <c r="P23" s="48"/>
      <c r="Q23" s="48"/>
      <c r="R23" s="48"/>
      <c r="S23" s="48"/>
      <c r="T23" s="48"/>
      <c r="U23" s="48"/>
      <c r="V23" s="48"/>
      <c r="W23" s="48"/>
      <c r="X23" s="49"/>
      <c r="Y23" s="50"/>
      <c r="Z23" s="51"/>
      <c r="AA23" s="51"/>
      <c r="AB23" s="51"/>
      <c r="AC23" s="51"/>
      <c r="AD23" s="51"/>
      <c r="AE23" s="51"/>
      <c r="AF23" s="51"/>
      <c r="AG23" s="51"/>
      <c r="AH23" s="52"/>
      <c r="AI23" s="53"/>
      <c r="AJ23" s="51"/>
      <c r="AK23" s="51"/>
      <c r="AL23" s="51"/>
      <c r="AM23" s="51"/>
      <c r="AN23" s="51"/>
      <c r="AO23" s="51"/>
      <c r="AP23" s="51"/>
      <c r="AQ23" s="51"/>
      <c r="AR23" s="51"/>
      <c r="AS23" s="52"/>
      <c r="AT23" s="2" t="s">
        <v>23</v>
      </c>
    </row>
    <row r="24" spans="1:50" ht="30" customHeight="1" x14ac:dyDescent="0.15">
      <c r="A24" s="41"/>
      <c r="B24" s="42"/>
      <c r="C24" s="43"/>
      <c r="D24" s="115" t="s">
        <v>24</v>
      </c>
      <c r="E24" s="116"/>
      <c r="F24" s="116"/>
      <c r="G24" s="116"/>
      <c r="H24" s="116"/>
      <c r="I24" s="116"/>
      <c r="J24" s="116"/>
      <c r="K24" s="116"/>
      <c r="L24" s="116"/>
      <c r="M24" s="116"/>
      <c r="N24" s="116"/>
      <c r="O24" s="116"/>
      <c r="P24" s="116"/>
      <c r="Q24" s="116"/>
      <c r="R24" s="116"/>
      <c r="S24" s="116"/>
      <c r="T24" s="116"/>
      <c r="U24" s="116"/>
      <c r="V24" s="116"/>
      <c r="W24" s="116"/>
      <c r="X24" s="117"/>
      <c r="Y24" s="50"/>
      <c r="Z24" s="51"/>
      <c r="AA24" s="51"/>
      <c r="AB24" s="51"/>
      <c r="AC24" s="51"/>
      <c r="AD24" s="51"/>
      <c r="AE24" s="51"/>
      <c r="AF24" s="51"/>
      <c r="AG24" s="51"/>
      <c r="AH24" s="52"/>
      <c r="AI24" s="53"/>
      <c r="AJ24" s="51"/>
      <c r="AK24" s="51"/>
      <c r="AL24" s="51"/>
      <c r="AM24" s="51"/>
      <c r="AN24" s="51"/>
      <c r="AO24" s="51"/>
      <c r="AP24" s="51"/>
      <c r="AQ24" s="51"/>
      <c r="AR24" s="51"/>
      <c r="AS24" s="52"/>
    </row>
    <row r="25" spans="1:50" ht="30" customHeight="1" x14ac:dyDescent="0.15">
      <c r="A25" s="41"/>
      <c r="B25" s="42"/>
      <c r="C25" s="43"/>
      <c r="D25" s="122" t="s">
        <v>25</v>
      </c>
      <c r="E25" s="123"/>
      <c r="F25" s="123"/>
      <c r="G25" s="123"/>
      <c r="H25" s="123"/>
      <c r="I25" s="123"/>
      <c r="J25" s="123"/>
      <c r="K25" s="123"/>
      <c r="L25" s="123"/>
      <c r="M25" s="123"/>
      <c r="N25" s="123"/>
      <c r="O25" s="123"/>
      <c r="P25" s="123"/>
      <c r="Q25" s="123"/>
      <c r="R25" s="123"/>
      <c r="S25" s="123"/>
      <c r="T25" s="123"/>
      <c r="U25" s="123"/>
      <c r="V25" s="123"/>
      <c r="W25" s="123"/>
      <c r="X25" s="124"/>
      <c r="Y25" s="118">
        <f>+Y23-Y24</f>
        <v>0</v>
      </c>
      <c r="Z25" s="119"/>
      <c r="AA25" s="119"/>
      <c r="AB25" s="119"/>
      <c r="AC25" s="119"/>
      <c r="AD25" s="119"/>
      <c r="AE25" s="119"/>
      <c r="AF25" s="119"/>
      <c r="AG25" s="119"/>
      <c r="AH25" s="120"/>
      <c r="AI25" s="121">
        <f>+AI23-AI24</f>
        <v>0</v>
      </c>
      <c r="AJ25" s="119"/>
      <c r="AK25" s="119"/>
      <c r="AL25" s="119"/>
      <c r="AM25" s="119"/>
      <c r="AN25" s="119"/>
      <c r="AO25" s="119"/>
      <c r="AP25" s="119"/>
      <c r="AQ25" s="119"/>
      <c r="AR25" s="119"/>
      <c r="AS25" s="120"/>
    </row>
    <row r="26" spans="1:50" ht="20.100000000000001" customHeight="1" x14ac:dyDescent="0.15">
      <c r="A26" s="41"/>
      <c r="B26" s="42"/>
      <c r="C26" s="43"/>
      <c r="D26" s="63" t="s">
        <v>26</v>
      </c>
      <c r="E26" s="64"/>
      <c r="F26" s="64"/>
      <c r="G26" s="64"/>
      <c r="H26" s="64"/>
      <c r="I26" s="64"/>
      <c r="J26" s="64"/>
      <c r="K26" s="64"/>
      <c r="L26" s="64"/>
      <c r="M26" s="64"/>
      <c r="N26" s="64"/>
      <c r="O26" s="64"/>
      <c r="P26" s="64"/>
      <c r="Q26" s="64"/>
      <c r="R26" s="64"/>
      <c r="S26" s="64"/>
      <c r="T26" s="64"/>
      <c r="U26" s="64"/>
      <c r="V26" s="64"/>
      <c r="W26" s="64"/>
      <c r="X26" s="65"/>
      <c r="Y26" s="79"/>
      <c r="Z26" s="80"/>
      <c r="AA26" s="80"/>
      <c r="AB26" s="80"/>
      <c r="AC26" s="80"/>
      <c r="AD26" s="80"/>
      <c r="AE26" s="80"/>
      <c r="AF26" s="80"/>
      <c r="AG26" s="80"/>
      <c r="AH26" s="81"/>
      <c r="AI26" s="82"/>
      <c r="AJ26" s="80"/>
      <c r="AK26" s="80"/>
      <c r="AL26" s="80"/>
      <c r="AM26" s="80"/>
      <c r="AN26" s="80"/>
      <c r="AO26" s="80"/>
      <c r="AP26" s="80"/>
      <c r="AQ26" s="80"/>
      <c r="AR26" s="80"/>
      <c r="AS26" s="81"/>
    </row>
    <row r="27" spans="1:50" ht="20.100000000000001" customHeight="1" x14ac:dyDescent="0.15">
      <c r="A27" s="41"/>
      <c r="B27" s="42"/>
      <c r="C27" s="43"/>
      <c r="D27" s="54" t="s">
        <v>27</v>
      </c>
      <c r="E27" s="55"/>
      <c r="F27" s="55"/>
      <c r="G27" s="55"/>
      <c r="H27" s="55"/>
      <c r="I27" s="55"/>
      <c r="J27" s="55"/>
      <c r="K27" s="55"/>
      <c r="L27" s="55"/>
      <c r="M27" s="55"/>
      <c r="N27" s="55"/>
      <c r="O27" s="55"/>
      <c r="P27" s="55"/>
      <c r="Q27" s="55"/>
      <c r="R27" s="55"/>
      <c r="S27" s="55"/>
      <c r="T27" s="55"/>
      <c r="U27" s="55"/>
      <c r="V27" s="55"/>
      <c r="W27" s="55"/>
      <c r="X27" s="56"/>
      <c r="Y27" s="57"/>
      <c r="Z27" s="58"/>
      <c r="AA27" s="58"/>
      <c r="AB27" s="58"/>
      <c r="AC27" s="58"/>
      <c r="AD27" s="58"/>
      <c r="AE27" s="58"/>
      <c r="AF27" s="58"/>
      <c r="AG27" s="58"/>
      <c r="AH27" s="59"/>
      <c r="AI27" s="60"/>
      <c r="AJ27" s="61"/>
      <c r="AK27" s="61"/>
      <c r="AL27" s="61"/>
      <c r="AM27" s="61"/>
      <c r="AN27" s="61"/>
      <c r="AO27" s="61"/>
      <c r="AP27" s="61"/>
      <c r="AQ27" s="61"/>
      <c r="AR27" s="61"/>
      <c r="AS27" s="62"/>
    </row>
    <row r="28" spans="1:50" ht="20.100000000000001" customHeight="1" x14ac:dyDescent="0.15">
      <c r="A28" s="41"/>
      <c r="B28" s="42"/>
      <c r="C28" s="43"/>
      <c r="D28" s="63" t="s">
        <v>28</v>
      </c>
      <c r="E28" s="64"/>
      <c r="F28" s="64"/>
      <c r="G28" s="64"/>
      <c r="H28" s="64"/>
      <c r="I28" s="64"/>
      <c r="J28" s="64"/>
      <c r="K28" s="64"/>
      <c r="L28" s="64"/>
      <c r="M28" s="64"/>
      <c r="N28" s="64"/>
      <c r="O28" s="64"/>
      <c r="P28" s="64"/>
      <c r="Q28" s="64"/>
      <c r="R28" s="64"/>
      <c r="S28" s="64"/>
      <c r="T28" s="64"/>
      <c r="U28" s="64"/>
      <c r="V28" s="64"/>
      <c r="W28" s="64"/>
      <c r="X28" s="65"/>
      <c r="Y28" s="66"/>
      <c r="Z28" s="67"/>
      <c r="AA28" s="67"/>
      <c r="AB28" s="67"/>
      <c r="AC28" s="67"/>
      <c r="AD28" s="67"/>
      <c r="AE28" s="67"/>
      <c r="AF28" s="67"/>
      <c r="AG28" s="67"/>
      <c r="AH28" s="68"/>
      <c r="AI28" s="69"/>
      <c r="AJ28" s="67"/>
      <c r="AK28" s="67"/>
      <c r="AL28" s="67"/>
      <c r="AM28" s="67"/>
      <c r="AN28" s="67"/>
      <c r="AO28" s="67"/>
      <c r="AP28" s="67"/>
      <c r="AQ28" s="67"/>
      <c r="AR28" s="67"/>
      <c r="AS28" s="68"/>
    </row>
    <row r="29" spans="1:50" ht="20.100000000000001" customHeight="1" x14ac:dyDescent="0.15">
      <c r="A29" s="41"/>
      <c r="B29" s="42"/>
      <c r="C29" s="43"/>
      <c r="D29" s="54" t="s">
        <v>27</v>
      </c>
      <c r="E29" s="55"/>
      <c r="F29" s="55"/>
      <c r="G29" s="55"/>
      <c r="H29" s="55"/>
      <c r="I29" s="55"/>
      <c r="J29" s="55"/>
      <c r="K29" s="55"/>
      <c r="L29" s="55"/>
      <c r="M29" s="55"/>
      <c r="N29" s="55"/>
      <c r="O29" s="55"/>
      <c r="P29" s="55"/>
      <c r="Q29" s="55"/>
      <c r="R29" s="55"/>
      <c r="S29" s="55"/>
      <c r="T29" s="55"/>
      <c r="U29" s="55"/>
      <c r="V29" s="55"/>
      <c r="W29" s="55"/>
      <c r="X29" s="56"/>
      <c r="Y29" s="70"/>
      <c r="Z29" s="71"/>
      <c r="AA29" s="71"/>
      <c r="AB29" s="71"/>
      <c r="AC29" s="71"/>
      <c r="AD29" s="71"/>
      <c r="AE29" s="71"/>
      <c r="AF29" s="71"/>
      <c r="AG29" s="71"/>
      <c r="AH29" s="72"/>
      <c r="AI29" s="73"/>
      <c r="AJ29" s="74"/>
      <c r="AK29" s="74"/>
      <c r="AL29" s="74"/>
      <c r="AM29" s="74"/>
      <c r="AN29" s="74"/>
      <c r="AO29" s="74"/>
      <c r="AP29" s="74"/>
      <c r="AQ29" s="74"/>
      <c r="AR29" s="74"/>
      <c r="AS29" s="75"/>
    </row>
    <row r="30" spans="1:50" ht="20.100000000000001" customHeight="1" x14ac:dyDescent="0.15">
      <c r="A30" s="41"/>
      <c r="B30" s="42"/>
      <c r="C30" s="43"/>
      <c r="D30" s="76" t="s">
        <v>29</v>
      </c>
      <c r="E30" s="77"/>
      <c r="F30" s="77"/>
      <c r="G30" s="77"/>
      <c r="H30" s="77"/>
      <c r="I30" s="77"/>
      <c r="J30" s="77"/>
      <c r="K30" s="77"/>
      <c r="L30" s="77"/>
      <c r="M30" s="77"/>
      <c r="N30" s="77"/>
      <c r="O30" s="77"/>
      <c r="P30" s="77"/>
      <c r="Q30" s="77"/>
      <c r="R30" s="77"/>
      <c r="S30" s="77"/>
      <c r="T30" s="77"/>
      <c r="U30" s="77"/>
      <c r="V30" s="77"/>
      <c r="W30" s="77"/>
      <c r="X30" s="78"/>
      <c r="Y30" s="79"/>
      <c r="Z30" s="80"/>
      <c r="AA30" s="80"/>
      <c r="AB30" s="80"/>
      <c r="AC30" s="80"/>
      <c r="AD30" s="80"/>
      <c r="AE30" s="80"/>
      <c r="AF30" s="80"/>
      <c r="AG30" s="80"/>
      <c r="AH30" s="81"/>
      <c r="AI30" s="82"/>
      <c r="AJ30" s="80"/>
      <c r="AK30" s="80"/>
      <c r="AL30" s="80"/>
      <c r="AM30" s="80"/>
      <c r="AN30" s="80"/>
      <c r="AO30" s="80"/>
      <c r="AP30" s="80"/>
      <c r="AQ30" s="80"/>
      <c r="AR30" s="80"/>
      <c r="AS30" s="81"/>
    </row>
    <row r="31" spans="1:50" ht="20.100000000000001" customHeight="1" thickBot="1" x14ac:dyDescent="0.2">
      <c r="A31" s="44"/>
      <c r="B31" s="45"/>
      <c r="C31" s="46"/>
      <c r="D31" s="23" t="s">
        <v>27</v>
      </c>
      <c r="E31" s="24"/>
      <c r="F31" s="24"/>
      <c r="G31" s="24"/>
      <c r="H31" s="24"/>
      <c r="I31" s="24"/>
      <c r="J31" s="24"/>
      <c r="K31" s="24"/>
      <c r="L31" s="24"/>
      <c r="M31" s="24"/>
      <c r="N31" s="24"/>
      <c r="O31" s="24"/>
      <c r="P31" s="24"/>
      <c r="Q31" s="24"/>
      <c r="R31" s="24"/>
      <c r="S31" s="24"/>
      <c r="T31" s="24"/>
      <c r="U31" s="24"/>
      <c r="V31" s="24"/>
      <c r="W31" s="24"/>
      <c r="X31" s="25"/>
      <c r="Y31" s="26"/>
      <c r="Z31" s="27"/>
      <c r="AA31" s="27"/>
      <c r="AB31" s="27"/>
      <c r="AC31" s="27"/>
      <c r="AD31" s="27"/>
      <c r="AE31" s="27"/>
      <c r="AF31" s="27"/>
      <c r="AG31" s="27"/>
      <c r="AH31" s="28"/>
      <c r="AI31" s="29"/>
      <c r="AJ31" s="27"/>
      <c r="AK31" s="27"/>
      <c r="AL31" s="27"/>
      <c r="AM31" s="27"/>
      <c r="AN31" s="27"/>
      <c r="AO31" s="27"/>
      <c r="AP31" s="27"/>
      <c r="AQ31" s="27"/>
      <c r="AR31" s="27"/>
      <c r="AS31" s="28"/>
    </row>
    <row r="32" spans="1:50" s="6" customFormat="1" ht="30" customHeight="1" thickBot="1" x14ac:dyDescent="0.2">
      <c r="A32" s="11"/>
      <c r="B32" s="11"/>
      <c r="C32" s="11"/>
      <c r="D32" s="11"/>
      <c r="E32" s="11"/>
      <c r="F32" s="11"/>
      <c r="G32" s="11"/>
      <c r="H32" s="11"/>
      <c r="I32" s="11"/>
      <c r="J32" s="11"/>
      <c r="K32" s="11"/>
      <c r="L32" s="11"/>
      <c r="M32" s="11"/>
      <c r="N32" s="9"/>
      <c r="O32" s="9"/>
      <c r="P32" s="9"/>
      <c r="Q32" s="9"/>
      <c r="R32" s="9"/>
      <c r="S32" s="9"/>
      <c r="T32" s="9"/>
      <c r="U32" s="9"/>
      <c r="V32" s="12"/>
      <c r="W32" s="12"/>
      <c r="X32" s="12"/>
      <c r="Y32" s="12"/>
      <c r="Z32" s="12"/>
      <c r="AA32" s="12"/>
      <c r="AB32" s="12"/>
      <c r="AC32" s="12"/>
      <c r="AD32" s="12"/>
      <c r="AE32" s="13" t="s">
        <v>35</v>
      </c>
      <c r="AF32" s="12"/>
      <c r="AG32" s="12"/>
      <c r="AH32" s="13"/>
      <c r="AI32" s="14"/>
      <c r="AJ32" s="14"/>
      <c r="AK32" s="14"/>
      <c r="AL32" s="14"/>
      <c r="AM32" s="14"/>
      <c r="AN32" s="14"/>
      <c r="AO32" s="14"/>
      <c r="AP32" s="14"/>
      <c r="AQ32" s="14"/>
      <c r="AR32" s="14"/>
      <c r="AS32" s="14"/>
      <c r="AX32" s="15"/>
    </row>
    <row r="33" spans="1:50" ht="12.95" customHeight="1" x14ac:dyDescent="0.15">
      <c r="A33" s="30" t="s">
        <v>30</v>
      </c>
      <c r="B33" s="31"/>
      <c r="C33" s="31"/>
      <c r="D33" s="31"/>
      <c r="E33" s="31"/>
      <c r="F33" s="31"/>
      <c r="G33" s="34" t="s">
        <v>37</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5"/>
      <c r="AV33" t="s">
        <v>31</v>
      </c>
      <c r="AW33" s="3">
        <v>12</v>
      </c>
      <c r="AX33" s="3"/>
    </row>
    <row r="34" spans="1:50" ht="13.5" customHeight="1" x14ac:dyDescent="0.15">
      <c r="A34" s="32"/>
      <c r="B34" s="33"/>
      <c r="C34" s="33"/>
      <c r="D34" s="33"/>
      <c r="E34" s="33"/>
      <c r="F34" s="33"/>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7"/>
      <c r="AV34" t="s">
        <v>16</v>
      </c>
      <c r="AW34" s="3">
        <f>(YEAR(AI15)-YEAR(Y15)-1)*12+MONTH(AI15)+(12-MONTH(Y15))</f>
        <v>12</v>
      </c>
    </row>
    <row r="35" spans="1:50" ht="13.5" customHeight="1" x14ac:dyDescent="0.1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8"/>
      <c r="AV35" t="s">
        <v>16</v>
      </c>
      <c r="AW35">
        <v>24</v>
      </c>
    </row>
    <row r="36" spans="1:50" ht="20.100000000000001" customHeight="1" x14ac:dyDescent="0.15">
      <c r="A36" s="19"/>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8"/>
      <c r="AV36" s="4"/>
    </row>
    <row r="37" spans="1:50" ht="20.100000000000001" customHeight="1" x14ac:dyDescent="0.15">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8"/>
      <c r="AV37" s="5">
        <v>11</v>
      </c>
    </row>
    <row r="38" spans="1:50" ht="20.100000000000001" customHeight="1" x14ac:dyDescent="0.15">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8"/>
      <c r="AV38" s="4"/>
    </row>
    <row r="39" spans="1:50" ht="20.100000000000001" customHeight="1" x14ac:dyDescent="0.15">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8"/>
    </row>
    <row r="40" spans="1:50" ht="20.100000000000001" customHeight="1" thickBo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2"/>
    </row>
    <row r="41" spans="1:50" s="6" customFormat="1" ht="20.100000000000001"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row>
    <row r="42" spans="1:50"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50"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50"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50"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50"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50"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50"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row r="331" spans="1:44"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row>
    <row r="332" spans="1:44"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row>
    <row r="333" spans="1:44"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row>
    <row r="334" spans="1:44"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row>
    <row r="335" spans="1:44"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row>
    <row r="336" spans="1:44"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row>
    <row r="337" spans="1:44"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row>
    <row r="338" spans="1:44"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row>
    <row r="339" spans="1:44"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row>
    <row r="340" spans="1:44"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row>
    <row r="341" spans="1:44"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row>
    <row r="342" spans="1:44"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row>
    <row r="343" spans="1:44"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row>
    <row r="344" spans="1:44"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row>
    <row r="345" spans="1:44"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row>
    <row r="346" spans="1:44"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row>
    <row r="347" spans="1:44"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row>
    <row r="348" spans="1:44"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row>
    <row r="349" spans="1:44"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row>
    <row r="350" spans="1:44"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row>
    <row r="351" spans="1:44"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row>
    <row r="352" spans="1:44"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row>
    <row r="353" spans="1:44"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row>
    <row r="354" spans="1:44"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row>
    <row r="355" spans="1:44"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row>
    <row r="356" spans="1:44"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row>
    <row r="357" spans="1:44"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row>
    <row r="358" spans="1:44"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row>
    <row r="359" spans="1:44"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row>
    <row r="360" spans="1:44"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row>
    <row r="361" spans="1:44"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row>
    <row r="362" spans="1:44"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row>
    <row r="363" spans="1:44"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row>
    <row r="364" spans="1:44"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row>
    <row r="365" spans="1:44"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row>
    <row r="366" spans="1:44"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row>
    <row r="367" spans="1:44"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row>
    <row r="368" spans="1:44"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row>
    <row r="369" spans="1:44"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row>
    <row r="370" spans="1:44"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row>
    <row r="371" spans="1:44"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row>
    <row r="372" spans="1:44"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row>
    <row r="373" spans="1:44"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row>
    <row r="374" spans="1:44"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row>
    <row r="375" spans="1:44"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row>
    <row r="376" spans="1:44"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row>
    <row r="377" spans="1:44"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row>
    <row r="378" spans="1:44"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row>
    <row r="379" spans="1:44"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row>
    <row r="380" spans="1:44"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row>
    <row r="381" spans="1:44"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row>
    <row r="382" spans="1:44"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row>
    <row r="383" spans="1:44"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row>
    <row r="384" spans="1:44"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row>
    <row r="385" spans="1:44"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row>
    <row r="386" spans="1:44"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row>
    <row r="387" spans="1:44"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row>
    <row r="388" spans="1:44"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row>
    <row r="389" spans="1:44"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row>
    <row r="390" spans="1:44"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row>
    <row r="391" spans="1:44"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row>
    <row r="392" spans="1:44"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row>
    <row r="393" spans="1:44"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row>
    <row r="394" spans="1:44"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row>
    <row r="395" spans="1:44"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row>
    <row r="396" spans="1:44"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row>
    <row r="397" spans="1:44"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row>
    <row r="398" spans="1:44"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row>
    <row r="399" spans="1:44"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row>
    <row r="400" spans="1:44"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row>
    <row r="401" spans="1:44"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row>
    <row r="402" spans="1:44"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row>
    <row r="403" spans="1:44"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row>
    <row r="404" spans="1:44"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row>
    <row r="405" spans="1:44"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row>
    <row r="406" spans="1:44"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row>
    <row r="407" spans="1:44"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row>
    <row r="408" spans="1:44"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row>
    <row r="409" spans="1:44"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row>
    <row r="410" spans="1:44"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row>
    <row r="411" spans="1:44"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row>
    <row r="412" spans="1:44"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row>
    <row r="413" spans="1:44"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row>
    <row r="414" spans="1:44"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row>
    <row r="415" spans="1:44"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row>
    <row r="416" spans="1:44"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row>
    <row r="417" spans="1:44"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row>
    <row r="418" spans="1:44"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row>
    <row r="419" spans="1:44"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row>
    <row r="420" spans="1:44"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row>
    <row r="421" spans="1:44"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row>
    <row r="422" spans="1:44"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row>
    <row r="423" spans="1:44"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row>
    <row r="424" spans="1:44"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row>
    <row r="425" spans="1:44"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row>
    <row r="426" spans="1:44"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row>
    <row r="427" spans="1:44"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row>
    <row r="428" spans="1:44"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row>
    <row r="429" spans="1:44"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row>
    <row r="430" spans="1:44"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row>
    <row r="431" spans="1:44"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row>
    <row r="432" spans="1:44"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row>
    <row r="433" spans="1:44"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row>
    <row r="434" spans="1:44"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row>
    <row r="435" spans="1:44"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row>
    <row r="436" spans="1:44"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row>
    <row r="437" spans="1:44"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row>
    <row r="438" spans="1:44"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row>
    <row r="439" spans="1:44"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row>
    <row r="440" spans="1:44"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row>
    <row r="441" spans="1:44"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row>
    <row r="442" spans="1:44"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row>
    <row r="443" spans="1:44"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row>
    <row r="444" spans="1:44"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row>
    <row r="445" spans="1:44"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row>
    <row r="446" spans="1:44"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row>
    <row r="447" spans="1:44"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row>
    <row r="448" spans="1:44"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row>
    <row r="449" spans="1:44"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row>
    <row r="450" spans="1:44"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row>
    <row r="451" spans="1:44"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row>
    <row r="452" spans="1:44"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row>
    <row r="453" spans="1:44"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row>
    <row r="454" spans="1:44"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row>
    <row r="455" spans="1:44"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row>
    <row r="456" spans="1:44"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row>
    <row r="457" spans="1:44"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row>
    <row r="458" spans="1:44"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row>
    <row r="459" spans="1:44"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row>
    <row r="460" spans="1:44"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row>
    <row r="461" spans="1:44"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row>
    <row r="462" spans="1:44"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row>
    <row r="463" spans="1:44"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row>
    <row r="464" spans="1:44"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row>
    <row r="465" spans="1:44"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row>
    <row r="466" spans="1:44"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row>
    <row r="467" spans="1:44"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row>
    <row r="468" spans="1:44"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row>
    <row r="469" spans="1:44"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row>
    <row r="470" spans="1:44"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row>
    <row r="471" spans="1:44"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row>
    <row r="472" spans="1:44"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row>
    <row r="473" spans="1:44"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row>
    <row r="474" spans="1:44"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row>
    <row r="475" spans="1:44"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row>
    <row r="476" spans="1:44"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row>
  </sheetData>
  <sheetProtection sheet="1" selectLockedCells="1"/>
  <mergeCells count="77">
    <mergeCell ref="G9:AS11"/>
    <mergeCell ref="A1:AR1"/>
    <mergeCell ref="AJ2:AL2"/>
    <mergeCell ref="AM2:AS2"/>
    <mergeCell ref="A3:G3"/>
    <mergeCell ref="H3:W3"/>
    <mergeCell ref="X3:AE3"/>
    <mergeCell ref="AF3:AS3"/>
    <mergeCell ref="AI17:AS17"/>
    <mergeCell ref="A5:C11"/>
    <mergeCell ref="D5:F7"/>
    <mergeCell ref="G5:AS7"/>
    <mergeCell ref="D8:K8"/>
    <mergeCell ref="L8:S8"/>
    <mergeCell ref="T8:AA8"/>
    <mergeCell ref="D16:N16"/>
    <mergeCell ref="O16:X16"/>
    <mergeCell ref="Y16:AH16"/>
    <mergeCell ref="AI16:AS16"/>
    <mergeCell ref="AN12:AS13"/>
    <mergeCell ref="D14:N15"/>
    <mergeCell ref="AB8:AI8"/>
    <mergeCell ref="AJ8:AS8"/>
    <mergeCell ref="D9:F11"/>
    <mergeCell ref="D26:X26"/>
    <mergeCell ref="Y26:AH26"/>
    <mergeCell ref="AI26:AS26"/>
    <mergeCell ref="D18:N18"/>
    <mergeCell ref="O18:X18"/>
    <mergeCell ref="Y18:AH18"/>
    <mergeCell ref="AI18:AS18"/>
    <mergeCell ref="D19:N19"/>
    <mergeCell ref="O19:X19"/>
    <mergeCell ref="D24:X24"/>
    <mergeCell ref="Y24:AH24"/>
    <mergeCell ref="Y25:AH25"/>
    <mergeCell ref="AI25:AS25"/>
    <mergeCell ref="AI24:AS24"/>
    <mergeCell ref="D25:X25"/>
    <mergeCell ref="A22:C22"/>
    <mergeCell ref="D22:X22"/>
    <mergeCell ref="Y22:AH22"/>
    <mergeCell ref="AI22:AS22"/>
    <mergeCell ref="Y19:AH19"/>
    <mergeCell ref="AI19:AS19"/>
    <mergeCell ref="A14:C19"/>
    <mergeCell ref="O15:X15"/>
    <mergeCell ref="Y15:AH15"/>
    <mergeCell ref="AI15:AS15"/>
    <mergeCell ref="O14:X14"/>
    <mergeCell ref="Y14:AH14"/>
    <mergeCell ref="AI14:AS14"/>
    <mergeCell ref="D17:N17"/>
    <mergeCell ref="O17:X17"/>
    <mergeCell ref="Y17:AH17"/>
    <mergeCell ref="D29:X29"/>
    <mergeCell ref="Y29:AH29"/>
    <mergeCell ref="AI29:AS29"/>
    <mergeCell ref="D30:X30"/>
    <mergeCell ref="Y30:AH30"/>
    <mergeCell ref="AI30:AS30"/>
    <mergeCell ref="A35:AS40"/>
    <mergeCell ref="D31:X31"/>
    <mergeCell ref="Y31:AH31"/>
    <mergeCell ref="AI31:AS31"/>
    <mergeCell ref="A33:F34"/>
    <mergeCell ref="G33:AS34"/>
    <mergeCell ref="A23:C31"/>
    <mergeCell ref="D23:X23"/>
    <mergeCell ref="Y23:AH23"/>
    <mergeCell ref="AI23:AS23"/>
    <mergeCell ref="D27:X27"/>
    <mergeCell ref="Y27:AH27"/>
    <mergeCell ref="AI27:AS27"/>
    <mergeCell ref="D28:X28"/>
    <mergeCell ref="Y28:AH28"/>
    <mergeCell ref="AI28:AS28"/>
  </mergeCells>
  <phoneticPr fontId="2"/>
  <conditionalFormatting sqref="A14:IV22 A23 D23:AS31 A32:V32 AI32">
    <cfRule type="expression" dxfId="6" priority="3">
      <formula>A14=0</formula>
    </cfRule>
  </conditionalFormatting>
  <conditionalFormatting sqref="A1:XFD13 A33 A35:AS65536">
    <cfRule type="expression" dxfId="5" priority="4">
      <formula>A1=0</formula>
    </cfRule>
  </conditionalFormatting>
  <conditionalFormatting sqref="AT23:IV65536">
    <cfRule type="expression" dxfId="4" priority="1">
      <formula>AT23=0</formula>
    </cfRule>
  </conditionalFormatting>
  <dataValidations disablePrompts="1" count="3">
    <dataValidation type="list" allowBlank="1" showInputMessage="1" sqref="D65394:K65395" xr:uid="{705A7521-3EB3-4223-B216-353B8EAAFE7B}">
      <formula1>#REF!</formula1>
    </dataValidation>
    <dataValidation allowBlank="1" showInputMessage="1" sqref="W65464:Z65465" xr:uid="{865A3210-20C6-457C-B14B-8096582ECAE1}"/>
    <dataValidation type="list" allowBlank="1" showInputMessage="1" showErrorMessage="1" sqref="AS65432" xr:uid="{1A2CAEB3-A341-4D5B-A596-E3EFB8A29741}">
      <formula1>#REF!</formula1>
    </dataValidation>
  </dataValidations>
  <pageMargins left="0.62992125984251968" right="0.19685039370078741" top="0.47244094488188981" bottom="0.27559055118110237" header="0.27559055118110237" footer="0.19685039370078741"/>
  <pageSetup paperSize="9" scale="69" fitToHeight="2"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FC4B1-6DAA-49D9-9019-B34EFB405EC1}">
  <sheetPr>
    <tabColor rgb="FFCCFFFF"/>
  </sheetPr>
  <dimension ref="A1:BJ476"/>
  <sheetViews>
    <sheetView view="pageBreakPreview" zoomScale="80" zoomScaleNormal="70" zoomScaleSheetLayoutView="80" workbookViewId="0">
      <selection activeCell="G5" sqref="G5:AS7"/>
    </sheetView>
  </sheetViews>
  <sheetFormatPr defaultRowHeight="13.5" x14ac:dyDescent="0.15"/>
  <cols>
    <col min="1" max="45" width="2.875" customWidth="1"/>
    <col min="46" max="46" width="2.375" hidden="1" customWidth="1"/>
    <col min="47" max="47" width="3.375" hidden="1" customWidth="1"/>
    <col min="48" max="48" width="7.5" hidden="1" customWidth="1"/>
    <col min="49" max="49" width="5.875" hidden="1" customWidth="1"/>
    <col min="50" max="50" width="4.125" hidden="1" customWidth="1"/>
    <col min="51" max="51" width="2.375" hidden="1" customWidth="1"/>
    <col min="52" max="61" width="2.625" hidden="1" customWidth="1"/>
    <col min="62" max="62" width="12.875" hidden="1" customWidth="1"/>
    <col min="63" max="74" width="12.875" customWidth="1"/>
  </cols>
  <sheetData>
    <row r="1" spans="1:45" s="6" customFormat="1" ht="30" customHeight="1" thickBot="1" x14ac:dyDescent="0.2">
      <c r="A1" s="179" t="s">
        <v>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row>
    <row r="2" spans="1:45" s="6" customFormat="1" ht="30" customHeight="1" thickBot="1" x14ac:dyDescent="0.2">
      <c r="A2" s="7"/>
      <c r="B2" s="7"/>
      <c r="C2" s="7"/>
      <c r="D2" s="7"/>
      <c r="E2" s="7"/>
      <c r="F2" s="7"/>
      <c r="G2" s="7"/>
      <c r="H2" s="7"/>
      <c r="I2" s="8"/>
      <c r="J2" s="8"/>
      <c r="K2" s="8"/>
      <c r="N2" s="9"/>
      <c r="O2" s="9"/>
      <c r="P2" s="9"/>
      <c r="Q2" s="9"/>
      <c r="R2" s="9"/>
      <c r="S2" s="9"/>
      <c r="T2" s="9"/>
      <c r="U2" s="9"/>
      <c r="V2" s="9"/>
      <c r="W2" s="9"/>
      <c r="X2" s="9"/>
      <c r="Y2" s="9"/>
      <c r="Z2" s="9"/>
      <c r="AA2" s="9"/>
      <c r="AB2" s="9"/>
      <c r="AC2" s="9"/>
      <c r="AD2" s="9"/>
      <c r="AE2" s="9"/>
      <c r="AF2" s="9"/>
      <c r="AG2" s="9"/>
      <c r="AH2" s="9"/>
      <c r="AI2" s="9"/>
      <c r="AJ2" s="203" t="s">
        <v>1</v>
      </c>
      <c r="AK2" s="204"/>
      <c r="AL2" s="205"/>
      <c r="AM2" s="183"/>
      <c r="AN2" s="183"/>
      <c r="AO2" s="183"/>
      <c r="AP2" s="183"/>
      <c r="AQ2" s="183"/>
      <c r="AR2" s="183"/>
      <c r="AS2" s="184"/>
    </row>
    <row r="3" spans="1:45" s="6" customFormat="1" ht="39.950000000000003" customHeight="1" thickBot="1" x14ac:dyDescent="0.2">
      <c r="A3" s="185" t="s">
        <v>2</v>
      </c>
      <c r="B3" s="186"/>
      <c r="C3" s="186"/>
      <c r="D3" s="186"/>
      <c r="E3" s="186"/>
      <c r="F3" s="186"/>
      <c r="G3" s="186"/>
      <c r="H3" s="206" t="s">
        <v>32</v>
      </c>
      <c r="I3" s="206"/>
      <c r="J3" s="206"/>
      <c r="K3" s="206"/>
      <c r="L3" s="206"/>
      <c r="M3" s="206"/>
      <c r="N3" s="206"/>
      <c r="O3" s="206"/>
      <c r="P3" s="206"/>
      <c r="Q3" s="206"/>
      <c r="R3" s="206"/>
      <c r="S3" s="206"/>
      <c r="T3" s="206"/>
      <c r="U3" s="206"/>
      <c r="V3" s="206"/>
      <c r="W3" s="206"/>
      <c r="X3" s="186" t="s">
        <v>3</v>
      </c>
      <c r="Y3" s="186"/>
      <c r="Z3" s="186"/>
      <c r="AA3" s="186"/>
      <c r="AB3" s="186"/>
      <c r="AC3" s="186"/>
      <c r="AD3" s="186"/>
      <c r="AE3" s="186"/>
      <c r="AF3" s="206" t="s">
        <v>33</v>
      </c>
      <c r="AG3" s="206"/>
      <c r="AH3" s="206"/>
      <c r="AI3" s="206"/>
      <c r="AJ3" s="206"/>
      <c r="AK3" s="206"/>
      <c r="AL3" s="206"/>
      <c r="AM3" s="206"/>
      <c r="AN3" s="206"/>
      <c r="AO3" s="206"/>
      <c r="AP3" s="206"/>
      <c r="AQ3" s="206"/>
      <c r="AR3" s="206"/>
      <c r="AS3" s="207"/>
    </row>
    <row r="4" spans="1:45" s="6" customFormat="1" ht="9.9499999999999993" customHeight="1" thickBot="1" x14ac:dyDescent="0.2">
      <c r="A4" s="10"/>
      <c r="B4" s="10"/>
      <c r="C4" s="10"/>
      <c r="D4" s="10"/>
      <c r="E4" s="10"/>
      <c r="F4" s="10"/>
      <c r="G4" s="10"/>
      <c r="H4" s="10"/>
      <c r="I4" s="10"/>
      <c r="J4" s="10"/>
      <c r="K4" s="10"/>
      <c r="L4" s="10"/>
      <c r="M4" s="10"/>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5" s="6" customFormat="1" ht="69.95" customHeight="1" x14ac:dyDescent="0.15">
      <c r="A5" s="140" t="s">
        <v>4</v>
      </c>
      <c r="B5" s="141"/>
      <c r="C5" s="142"/>
      <c r="D5" s="149" t="s">
        <v>5</v>
      </c>
      <c r="E5" s="150"/>
      <c r="F5" s="150"/>
      <c r="G5" s="155" t="s">
        <v>36</v>
      </c>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7"/>
    </row>
    <row r="6" spans="1:45" s="6" customFormat="1" ht="69.95" customHeight="1" x14ac:dyDescent="0.15">
      <c r="A6" s="143"/>
      <c r="B6" s="144"/>
      <c r="C6" s="145"/>
      <c r="D6" s="151"/>
      <c r="E6" s="152"/>
      <c r="F6" s="152"/>
      <c r="G6" s="158"/>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60"/>
    </row>
    <row r="7" spans="1:45" s="6" customFormat="1" ht="69.95" customHeight="1" thickBot="1" x14ac:dyDescent="0.2">
      <c r="A7" s="143"/>
      <c r="B7" s="144"/>
      <c r="C7" s="145"/>
      <c r="D7" s="153"/>
      <c r="E7" s="154"/>
      <c r="F7" s="154"/>
      <c r="G7" s="161"/>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3"/>
    </row>
    <row r="8" spans="1:45" s="6" customFormat="1" ht="39.950000000000003" customHeight="1" thickTop="1" thickBot="1" x14ac:dyDescent="0.2">
      <c r="A8" s="143"/>
      <c r="B8" s="144"/>
      <c r="C8" s="145"/>
      <c r="D8" s="164" t="s">
        <v>6</v>
      </c>
      <c r="E8" s="164"/>
      <c r="F8" s="164"/>
      <c r="G8" s="164"/>
      <c r="H8" s="164"/>
      <c r="I8" s="164"/>
      <c r="J8" s="164"/>
      <c r="K8" s="165"/>
      <c r="L8" s="166" t="s">
        <v>7</v>
      </c>
      <c r="M8" s="166"/>
      <c r="N8" s="166"/>
      <c r="O8" s="166"/>
      <c r="P8" s="166"/>
      <c r="Q8" s="166"/>
      <c r="R8" s="166"/>
      <c r="S8" s="166"/>
      <c r="T8" s="167" t="s">
        <v>8</v>
      </c>
      <c r="U8" s="167"/>
      <c r="V8" s="167"/>
      <c r="W8" s="167"/>
      <c r="X8" s="167"/>
      <c r="Y8" s="167"/>
      <c r="Z8" s="167"/>
      <c r="AA8" s="167"/>
      <c r="AB8" s="166" t="s">
        <v>9</v>
      </c>
      <c r="AC8" s="166"/>
      <c r="AD8" s="166"/>
      <c r="AE8" s="166"/>
      <c r="AF8" s="166"/>
      <c r="AG8" s="166"/>
      <c r="AH8" s="166"/>
      <c r="AI8" s="189"/>
      <c r="AJ8" s="190"/>
      <c r="AK8" s="191"/>
      <c r="AL8" s="191"/>
      <c r="AM8" s="191"/>
      <c r="AN8" s="191"/>
      <c r="AO8" s="191"/>
      <c r="AP8" s="191"/>
      <c r="AQ8" s="191"/>
      <c r="AR8" s="191"/>
      <c r="AS8" s="192"/>
    </row>
    <row r="9" spans="1:45" s="6" customFormat="1" ht="69.95" customHeight="1" thickTop="1" x14ac:dyDescent="0.15">
      <c r="A9" s="143"/>
      <c r="B9" s="144"/>
      <c r="C9" s="145"/>
      <c r="D9" s="193" t="s">
        <v>10</v>
      </c>
      <c r="E9" s="194"/>
      <c r="F9" s="194"/>
      <c r="G9" s="208" t="s">
        <v>34</v>
      </c>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10"/>
    </row>
    <row r="10" spans="1:45" s="6" customFormat="1" ht="69.95" customHeight="1" x14ac:dyDescent="0.15">
      <c r="A10" s="143"/>
      <c r="B10" s="144"/>
      <c r="C10" s="145"/>
      <c r="D10" s="151"/>
      <c r="E10" s="152"/>
      <c r="F10" s="152"/>
      <c r="G10" s="211"/>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3"/>
    </row>
    <row r="11" spans="1:45" s="6" customFormat="1" ht="69.95" customHeight="1" thickBot="1" x14ac:dyDescent="0.2">
      <c r="A11" s="146"/>
      <c r="B11" s="147"/>
      <c r="C11" s="148"/>
      <c r="D11" s="195"/>
      <c r="E11" s="196"/>
      <c r="F11" s="196"/>
      <c r="G11" s="214"/>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6"/>
    </row>
    <row r="12" spans="1:45" s="6" customFormat="1" ht="9.9499999999999993" customHeight="1" x14ac:dyDescent="0.15">
      <c r="A12" s="10"/>
      <c r="B12" s="10"/>
      <c r="C12" s="10"/>
      <c r="D12" s="10"/>
      <c r="E12" s="10"/>
      <c r="F12" s="10"/>
      <c r="G12" s="10"/>
      <c r="H12" s="10"/>
      <c r="I12" s="10"/>
      <c r="J12" s="10"/>
      <c r="K12" s="10"/>
      <c r="L12" s="10"/>
      <c r="M12" s="10"/>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217" t="s">
        <v>11</v>
      </c>
      <c r="AO12" s="217"/>
      <c r="AP12" s="217"/>
      <c r="AQ12" s="217"/>
      <c r="AR12" s="217"/>
      <c r="AS12" s="217"/>
    </row>
    <row r="13" spans="1:45" s="6" customFormat="1" ht="9.9499999999999993" customHeight="1" thickBot="1" x14ac:dyDescent="0.2">
      <c r="A13" s="10"/>
      <c r="B13" s="10"/>
      <c r="C13" s="10"/>
      <c r="D13" s="10"/>
      <c r="E13" s="10"/>
      <c r="F13" s="10"/>
      <c r="G13" s="10"/>
      <c r="H13" s="10"/>
      <c r="I13" s="10"/>
      <c r="J13" s="10"/>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218"/>
      <c r="AO13" s="218"/>
      <c r="AP13" s="218"/>
      <c r="AQ13" s="218"/>
      <c r="AR13" s="218"/>
      <c r="AS13" s="218"/>
    </row>
    <row r="14" spans="1:45" ht="30" customHeight="1" thickTop="1" x14ac:dyDescent="0.15">
      <c r="A14" s="99" t="s">
        <v>12</v>
      </c>
      <c r="B14" s="100"/>
      <c r="C14" s="101"/>
      <c r="D14" s="173" t="s">
        <v>13</v>
      </c>
      <c r="E14" s="174"/>
      <c r="F14" s="174"/>
      <c r="G14" s="174"/>
      <c r="H14" s="174"/>
      <c r="I14" s="174"/>
      <c r="J14" s="174"/>
      <c r="K14" s="174"/>
      <c r="L14" s="174"/>
      <c r="M14" s="174"/>
      <c r="N14" s="175"/>
      <c r="O14" s="86" t="s">
        <v>14</v>
      </c>
      <c r="P14" s="87"/>
      <c r="Q14" s="87"/>
      <c r="R14" s="87"/>
      <c r="S14" s="87"/>
      <c r="T14" s="87"/>
      <c r="U14" s="87"/>
      <c r="V14" s="87"/>
      <c r="W14" s="87"/>
      <c r="X14" s="88"/>
      <c r="Y14" s="86" t="s">
        <v>15</v>
      </c>
      <c r="Z14" s="87"/>
      <c r="AA14" s="87"/>
      <c r="AB14" s="87"/>
      <c r="AC14" s="87"/>
      <c r="AD14" s="87"/>
      <c r="AE14" s="87"/>
      <c r="AF14" s="87"/>
      <c r="AG14" s="87"/>
      <c r="AH14" s="111"/>
      <c r="AI14" s="112" t="s">
        <v>16</v>
      </c>
      <c r="AJ14" s="113"/>
      <c r="AK14" s="113"/>
      <c r="AL14" s="113"/>
      <c r="AM14" s="113"/>
      <c r="AN14" s="113"/>
      <c r="AO14" s="113"/>
      <c r="AP14" s="113"/>
      <c r="AQ14" s="113"/>
      <c r="AR14" s="113"/>
      <c r="AS14" s="114"/>
    </row>
    <row r="15" spans="1:45" ht="30" customHeight="1" x14ac:dyDescent="0.15">
      <c r="A15" s="41"/>
      <c r="B15" s="42"/>
      <c r="C15" s="43"/>
      <c r="D15" s="176"/>
      <c r="E15" s="177"/>
      <c r="F15" s="177"/>
      <c r="G15" s="177"/>
      <c r="H15" s="177"/>
      <c r="I15" s="177"/>
      <c r="J15" s="177"/>
      <c r="K15" s="177"/>
      <c r="L15" s="177"/>
      <c r="M15" s="177"/>
      <c r="N15" s="178"/>
      <c r="O15" s="102">
        <v>44621</v>
      </c>
      <c r="P15" s="103"/>
      <c r="Q15" s="103"/>
      <c r="R15" s="103"/>
      <c r="S15" s="103"/>
      <c r="T15" s="103"/>
      <c r="U15" s="103"/>
      <c r="V15" s="103"/>
      <c r="W15" s="103"/>
      <c r="X15" s="104"/>
      <c r="Y15" s="105">
        <f>+O15+365</f>
        <v>44986</v>
      </c>
      <c r="Z15" s="106"/>
      <c r="AA15" s="106"/>
      <c r="AB15" s="106"/>
      <c r="AC15" s="106"/>
      <c r="AD15" s="106"/>
      <c r="AE15" s="106"/>
      <c r="AF15" s="106"/>
      <c r="AG15" s="106"/>
      <c r="AH15" s="107"/>
      <c r="AI15" s="108">
        <f>+Y15+365</f>
        <v>45351</v>
      </c>
      <c r="AJ15" s="109"/>
      <c r="AK15" s="109"/>
      <c r="AL15" s="109"/>
      <c r="AM15" s="109"/>
      <c r="AN15" s="109"/>
      <c r="AO15" s="109"/>
      <c r="AP15" s="109"/>
      <c r="AQ15" s="109"/>
      <c r="AR15" s="109"/>
      <c r="AS15" s="110"/>
    </row>
    <row r="16" spans="1:45" ht="30" customHeight="1" x14ac:dyDescent="0.15">
      <c r="A16" s="41"/>
      <c r="B16" s="42"/>
      <c r="C16" s="43"/>
      <c r="D16" s="168" t="s">
        <v>17</v>
      </c>
      <c r="E16" s="169"/>
      <c r="F16" s="169"/>
      <c r="G16" s="169"/>
      <c r="H16" s="169"/>
      <c r="I16" s="169"/>
      <c r="J16" s="169"/>
      <c r="K16" s="169"/>
      <c r="L16" s="169"/>
      <c r="M16" s="169"/>
      <c r="N16" s="170"/>
      <c r="O16" s="50">
        <v>6000</v>
      </c>
      <c r="P16" s="51"/>
      <c r="Q16" s="51"/>
      <c r="R16" s="51"/>
      <c r="S16" s="51"/>
      <c r="T16" s="51"/>
      <c r="U16" s="51"/>
      <c r="V16" s="51"/>
      <c r="W16" s="51"/>
      <c r="X16" s="128"/>
      <c r="Y16" s="50">
        <v>8000</v>
      </c>
      <c r="Z16" s="51"/>
      <c r="AA16" s="51"/>
      <c r="AB16" s="51"/>
      <c r="AC16" s="51"/>
      <c r="AD16" s="51"/>
      <c r="AE16" s="51"/>
      <c r="AF16" s="51"/>
      <c r="AG16" s="51"/>
      <c r="AH16" s="129"/>
      <c r="AI16" s="130">
        <v>12000</v>
      </c>
      <c r="AJ16" s="51"/>
      <c r="AK16" s="51"/>
      <c r="AL16" s="51"/>
      <c r="AM16" s="51"/>
      <c r="AN16" s="51"/>
      <c r="AO16" s="51"/>
      <c r="AP16" s="51"/>
      <c r="AQ16" s="51"/>
      <c r="AR16" s="51"/>
      <c r="AS16" s="129"/>
    </row>
    <row r="17" spans="1:50" ht="30" customHeight="1" x14ac:dyDescent="0.15">
      <c r="A17" s="41"/>
      <c r="B17" s="42"/>
      <c r="C17" s="43"/>
      <c r="D17" s="137" t="s">
        <v>18</v>
      </c>
      <c r="E17" s="138"/>
      <c r="F17" s="138"/>
      <c r="G17" s="138"/>
      <c r="H17" s="138"/>
      <c r="I17" s="138"/>
      <c r="J17" s="138"/>
      <c r="K17" s="138"/>
      <c r="L17" s="138"/>
      <c r="M17" s="138"/>
      <c r="N17" s="139"/>
      <c r="O17" s="50">
        <v>3000</v>
      </c>
      <c r="P17" s="51"/>
      <c r="Q17" s="51"/>
      <c r="R17" s="51"/>
      <c r="S17" s="51"/>
      <c r="T17" s="51"/>
      <c r="U17" s="51"/>
      <c r="V17" s="51"/>
      <c r="W17" s="51"/>
      <c r="X17" s="128"/>
      <c r="Y17" s="50">
        <v>3500</v>
      </c>
      <c r="Z17" s="51"/>
      <c r="AA17" s="51"/>
      <c r="AB17" s="51"/>
      <c r="AC17" s="51"/>
      <c r="AD17" s="51"/>
      <c r="AE17" s="51"/>
      <c r="AF17" s="51"/>
      <c r="AG17" s="51"/>
      <c r="AH17" s="129"/>
      <c r="AI17" s="130">
        <v>5000</v>
      </c>
      <c r="AJ17" s="51"/>
      <c r="AK17" s="51"/>
      <c r="AL17" s="51"/>
      <c r="AM17" s="51"/>
      <c r="AN17" s="51"/>
      <c r="AO17" s="51"/>
      <c r="AP17" s="51"/>
      <c r="AQ17" s="51"/>
      <c r="AR17" s="51"/>
      <c r="AS17" s="129"/>
    </row>
    <row r="18" spans="1:50" ht="30" customHeight="1" x14ac:dyDescent="0.15">
      <c r="A18" s="41"/>
      <c r="B18" s="42"/>
      <c r="C18" s="43"/>
      <c r="D18" s="125" t="s">
        <v>19</v>
      </c>
      <c r="E18" s="126"/>
      <c r="F18" s="126"/>
      <c r="G18" s="126"/>
      <c r="H18" s="126"/>
      <c r="I18" s="126"/>
      <c r="J18" s="126"/>
      <c r="K18" s="126"/>
      <c r="L18" s="126"/>
      <c r="M18" s="126"/>
      <c r="N18" s="127"/>
      <c r="O18" s="50">
        <v>1800</v>
      </c>
      <c r="P18" s="51"/>
      <c r="Q18" s="51"/>
      <c r="R18" s="51"/>
      <c r="S18" s="51"/>
      <c r="T18" s="51"/>
      <c r="U18" s="51"/>
      <c r="V18" s="51"/>
      <c r="W18" s="51"/>
      <c r="X18" s="128"/>
      <c r="Y18" s="50">
        <v>2500</v>
      </c>
      <c r="Z18" s="51"/>
      <c r="AA18" s="51"/>
      <c r="AB18" s="51"/>
      <c r="AC18" s="51"/>
      <c r="AD18" s="51"/>
      <c r="AE18" s="51"/>
      <c r="AF18" s="51"/>
      <c r="AG18" s="51"/>
      <c r="AH18" s="129"/>
      <c r="AI18" s="130">
        <v>3500</v>
      </c>
      <c r="AJ18" s="51"/>
      <c r="AK18" s="51"/>
      <c r="AL18" s="51"/>
      <c r="AM18" s="51"/>
      <c r="AN18" s="51"/>
      <c r="AO18" s="51"/>
      <c r="AP18" s="51"/>
      <c r="AQ18" s="51"/>
      <c r="AR18" s="51"/>
      <c r="AS18" s="129"/>
    </row>
    <row r="19" spans="1:50" ht="30" customHeight="1" thickBot="1" x14ac:dyDescent="0.2">
      <c r="A19" s="44"/>
      <c r="B19" s="45"/>
      <c r="C19" s="46"/>
      <c r="D19" s="131" t="s">
        <v>20</v>
      </c>
      <c r="E19" s="132"/>
      <c r="F19" s="132"/>
      <c r="G19" s="132"/>
      <c r="H19" s="132"/>
      <c r="I19" s="132"/>
      <c r="J19" s="132"/>
      <c r="K19" s="132"/>
      <c r="L19" s="132"/>
      <c r="M19" s="132"/>
      <c r="N19" s="133"/>
      <c r="O19" s="134">
        <f>O16-O17-O18</f>
        <v>1200</v>
      </c>
      <c r="P19" s="135"/>
      <c r="Q19" s="135"/>
      <c r="R19" s="135"/>
      <c r="S19" s="135"/>
      <c r="T19" s="135"/>
      <c r="U19" s="135"/>
      <c r="V19" s="135"/>
      <c r="W19" s="135"/>
      <c r="X19" s="136"/>
      <c r="Y19" s="93">
        <f>+Y16-Y17-Y18</f>
        <v>2000</v>
      </c>
      <c r="Z19" s="94"/>
      <c r="AA19" s="94"/>
      <c r="AB19" s="94"/>
      <c r="AC19" s="94"/>
      <c r="AD19" s="94"/>
      <c r="AE19" s="94"/>
      <c r="AF19" s="94"/>
      <c r="AG19" s="94"/>
      <c r="AH19" s="95"/>
      <c r="AI19" s="96">
        <f>+AI16-AI17-AI18</f>
        <v>3500</v>
      </c>
      <c r="AJ19" s="97"/>
      <c r="AK19" s="97"/>
      <c r="AL19" s="97"/>
      <c r="AM19" s="97"/>
      <c r="AN19" s="97"/>
      <c r="AO19" s="97"/>
      <c r="AP19" s="97"/>
      <c r="AQ19" s="97"/>
      <c r="AR19" s="97"/>
      <c r="AS19" s="98"/>
    </row>
    <row r="20" spans="1:50" s="6" customFormat="1" ht="9.9499999999999993" customHeight="1" x14ac:dyDescent="0.15">
      <c r="A20" s="10"/>
      <c r="B20" s="10"/>
      <c r="C20" s="10"/>
      <c r="D20" s="10"/>
      <c r="E20" s="10"/>
      <c r="F20" s="10"/>
      <c r="G20" s="10"/>
      <c r="H20" s="10"/>
      <c r="I20" s="10"/>
      <c r="J20" s="10"/>
      <c r="K20" s="10"/>
      <c r="L20" s="10"/>
      <c r="M20" s="10"/>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0" s="6" customFormat="1" ht="9.9499999999999993" customHeight="1" thickBot="1" x14ac:dyDescent="0.2">
      <c r="A21" s="10"/>
      <c r="B21" s="10"/>
      <c r="C21" s="10"/>
      <c r="D21" s="10"/>
      <c r="E21" s="10"/>
      <c r="F21" s="10"/>
      <c r="G21" s="10"/>
      <c r="H21" s="10"/>
      <c r="I21" s="10"/>
      <c r="J21" s="10"/>
      <c r="K21" s="10"/>
      <c r="L21" s="10"/>
      <c r="M21" s="10"/>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0" ht="30" customHeight="1" x14ac:dyDescent="0.15">
      <c r="A22" s="83"/>
      <c r="B22" s="84"/>
      <c r="C22" s="85"/>
      <c r="D22" s="86" t="s">
        <v>13</v>
      </c>
      <c r="E22" s="87"/>
      <c r="F22" s="87"/>
      <c r="G22" s="87"/>
      <c r="H22" s="87"/>
      <c r="I22" s="87"/>
      <c r="J22" s="87"/>
      <c r="K22" s="87"/>
      <c r="L22" s="87"/>
      <c r="M22" s="87"/>
      <c r="N22" s="87"/>
      <c r="O22" s="87"/>
      <c r="P22" s="87"/>
      <c r="Q22" s="87"/>
      <c r="R22" s="87"/>
      <c r="S22" s="87"/>
      <c r="T22" s="87"/>
      <c r="U22" s="87"/>
      <c r="V22" s="87"/>
      <c r="W22" s="87"/>
      <c r="X22" s="88"/>
      <c r="Y22" s="89" t="s">
        <v>15</v>
      </c>
      <c r="Z22" s="90"/>
      <c r="AA22" s="90"/>
      <c r="AB22" s="90"/>
      <c r="AC22" s="90"/>
      <c r="AD22" s="90"/>
      <c r="AE22" s="90"/>
      <c r="AF22" s="90"/>
      <c r="AG22" s="90"/>
      <c r="AH22" s="91"/>
      <c r="AI22" s="92" t="s">
        <v>16</v>
      </c>
      <c r="AJ22" s="90"/>
      <c r="AK22" s="90"/>
      <c r="AL22" s="90"/>
      <c r="AM22" s="90"/>
      <c r="AN22" s="90"/>
      <c r="AO22" s="90"/>
      <c r="AP22" s="90"/>
      <c r="AQ22" s="90"/>
      <c r="AR22" s="90"/>
      <c r="AS22" s="91"/>
    </row>
    <row r="23" spans="1:50" ht="30" customHeight="1" x14ac:dyDescent="0.15">
      <c r="A23" s="38" t="s">
        <v>21</v>
      </c>
      <c r="B23" s="39"/>
      <c r="C23" s="40"/>
      <c r="D23" s="47" t="s">
        <v>22</v>
      </c>
      <c r="E23" s="48"/>
      <c r="F23" s="48"/>
      <c r="G23" s="48"/>
      <c r="H23" s="48"/>
      <c r="I23" s="48"/>
      <c r="J23" s="48"/>
      <c r="K23" s="48"/>
      <c r="L23" s="48"/>
      <c r="M23" s="48"/>
      <c r="N23" s="48"/>
      <c r="O23" s="48"/>
      <c r="P23" s="48"/>
      <c r="Q23" s="48"/>
      <c r="R23" s="48"/>
      <c r="S23" s="48"/>
      <c r="T23" s="48"/>
      <c r="U23" s="48"/>
      <c r="V23" s="48"/>
      <c r="W23" s="48"/>
      <c r="X23" s="49"/>
      <c r="Y23" s="50">
        <v>30000</v>
      </c>
      <c r="Z23" s="51"/>
      <c r="AA23" s="51"/>
      <c r="AB23" s="51"/>
      <c r="AC23" s="51"/>
      <c r="AD23" s="51"/>
      <c r="AE23" s="51"/>
      <c r="AF23" s="51"/>
      <c r="AG23" s="51"/>
      <c r="AH23" s="52"/>
      <c r="AI23" s="53"/>
      <c r="AJ23" s="51"/>
      <c r="AK23" s="51"/>
      <c r="AL23" s="51"/>
      <c r="AM23" s="51"/>
      <c r="AN23" s="51"/>
      <c r="AO23" s="51"/>
      <c r="AP23" s="51"/>
      <c r="AQ23" s="51"/>
      <c r="AR23" s="51"/>
      <c r="AS23" s="52"/>
      <c r="AT23" s="2" t="s">
        <v>23</v>
      </c>
    </row>
    <row r="24" spans="1:50" ht="30" customHeight="1" x14ac:dyDescent="0.15">
      <c r="A24" s="41"/>
      <c r="B24" s="42"/>
      <c r="C24" s="43"/>
      <c r="D24" s="115" t="s">
        <v>24</v>
      </c>
      <c r="E24" s="116"/>
      <c r="F24" s="116"/>
      <c r="G24" s="116"/>
      <c r="H24" s="116"/>
      <c r="I24" s="116"/>
      <c r="J24" s="116"/>
      <c r="K24" s="116"/>
      <c r="L24" s="116"/>
      <c r="M24" s="116"/>
      <c r="N24" s="116"/>
      <c r="O24" s="116"/>
      <c r="P24" s="116"/>
      <c r="Q24" s="116"/>
      <c r="R24" s="116"/>
      <c r="S24" s="116"/>
      <c r="T24" s="116"/>
      <c r="U24" s="116"/>
      <c r="V24" s="116"/>
      <c r="W24" s="116"/>
      <c r="X24" s="117"/>
      <c r="Y24" s="222">
        <v>25000</v>
      </c>
      <c r="Z24" s="223"/>
      <c r="AA24" s="223"/>
      <c r="AB24" s="223"/>
      <c r="AC24" s="223"/>
      <c r="AD24" s="223"/>
      <c r="AE24" s="223"/>
      <c r="AF24" s="223"/>
      <c r="AG24" s="223"/>
      <c r="AH24" s="224"/>
      <c r="AI24" s="225">
        <v>0</v>
      </c>
      <c r="AJ24" s="223"/>
      <c r="AK24" s="223"/>
      <c r="AL24" s="223"/>
      <c r="AM24" s="223"/>
      <c r="AN24" s="223"/>
      <c r="AO24" s="223"/>
      <c r="AP24" s="223"/>
      <c r="AQ24" s="223"/>
      <c r="AR24" s="223"/>
      <c r="AS24" s="224"/>
    </row>
    <row r="25" spans="1:50" ht="30" customHeight="1" x14ac:dyDescent="0.15">
      <c r="A25" s="41"/>
      <c r="B25" s="42"/>
      <c r="C25" s="43"/>
      <c r="D25" s="122" t="s">
        <v>25</v>
      </c>
      <c r="E25" s="123"/>
      <c r="F25" s="123"/>
      <c r="G25" s="123"/>
      <c r="H25" s="123"/>
      <c r="I25" s="123"/>
      <c r="J25" s="123"/>
      <c r="K25" s="123"/>
      <c r="L25" s="123"/>
      <c r="M25" s="123"/>
      <c r="N25" s="123"/>
      <c r="O25" s="123"/>
      <c r="P25" s="123"/>
      <c r="Q25" s="123"/>
      <c r="R25" s="123"/>
      <c r="S25" s="123"/>
      <c r="T25" s="123"/>
      <c r="U25" s="123"/>
      <c r="V25" s="123"/>
      <c r="W25" s="123"/>
      <c r="X25" s="124"/>
      <c r="Y25" s="118">
        <f>+Y23-Y24</f>
        <v>5000</v>
      </c>
      <c r="Z25" s="119"/>
      <c r="AA25" s="119"/>
      <c r="AB25" s="119"/>
      <c r="AC25" s="119"/>
      <c r="AD25" s="119"/>
      <c r="AE25" s="119"/>
      <c r="AF25" s="119"/>
      <c r="AG25" s="119"/>
      <c r="AH25" s="120"/>
      <c r="AI25" s="121">
        <f>+AI23-AI24</f>
        <v>0</v>
      </c>
      <c r="AJ25" s="119"/>
      <c r="AK25" s="119"/>
      <c r="AL25" s="119"/>
      <c r="AM25" s="119"/>
      <c r="AN25" s="119"/>
      <c r="AO25" s="119"/>
      <c r="AP25" s="119"/>
      <c r="AQ25" s="119"/>
      <c r="AR25" s="119"/>
      <c r="AS25" s="120"/>
    </row>
    <row r="26" spans="1:50" ht="20.100000000000001" customHeight="1" x14ac:dyDescent="0.15">
      <c r="A26" s="41"/>
      <c r="B26" s="42"/>
      <c r="C26" s="43"/>
      <c r="D26" s="63" t="s">
        <v>26</v>
      </c>
      <c r="E26" s="64"/>
      <c r="F26" s="64"/>
      <c r="G26" s="64"/>
      <c r="H26" s="64"/>
      <c r="I26" s="64"/>
      <c r="J26" s="64"/>
      <c r="K26" s="64"/>
      <c r="L26" s="64"/>
      <c r="M26" s="64"/>
      <c r="N26" s="64"/>
      <c r="O26" s="64"/>
      <c r="P26" s="64"/>
      <c r="Q26" s="64"/>
      <c r="R26" s="64"/>
      <c r="S26" s="64"/>
      <c r="T26" s="64"/>
      <c r="U26" s="64"/>
      <c r="V26" s="64"/>
      <c r="W26" s="64"/>
      <c r="X26" s="65"/>
      <c r="Y26" s="79">
        <v>20000</v>
      </c>
      <c r="Z26" s="80"/>
      <c r="AA26" s="80"/>
      <c r="AB26" s="80"/>
      <c r="AC26" s="80"/>
      <c r="AD26" s="80"/>
      <c r="AE26" s="80"/>
      <c r="AF26" s="80"/>
      <c r="AG26" s="80"/>
      <c r="AH26" s="81"/>
      <c r="AI26" s="219">
        <f>9777.3+4107.5</f>
        <v>13884.8</v>
      </c>
      <c r="AJ26" s="220"/>
      <c r="AK26" s="220"/>
      <c r="AL26" s="220"/>
      <c r="AM26" s="220"/>
      <c r="AN26" s="220"/>
      <c r="AO26" s="220"/>
      <c r="AP26" s="220"/>
      <c r="AQ26" s="220"/>
      <c r="AR26" s="220"/>
      <c r="AS26" s="221"/>
    </row>
    <row r="27" spans="1:50" ht="20.100000000000001" customHeight="1" x14ac:dyDescent="0.15">
      <c r="A27" s="41"/>
      <c r="B27" s="42"/>
      <c r="C27" s="43"/>
      <c r="D27" s="54" t="s">
        <v>27</v>
      </c>
      <c r="E27" s="55"/>
      <c r="F27" s="55"/>
      <c r="G27" s="55"/>
      <c r="H27" s="55"/>
      <c r="I27" s="55"/>
      <c r="J27" s="55"/>
      <c r="K27" s="55"/>
      <c r="L27" s="55"/>
      <c r="M27" s="55"/>
      <c r="N27" s="55"/>
      <c r="O27" s="55"/>
      <c r="P27" s="55"/>
      <c r="Q27" s="55"/>
      <c r="R27" s="55"/>
      <c r="S27" s="55"/>
      <c r="T27" s="55"/>
      <c r="U27" s="55"/>
      <c r="V27" s="55"/>
      <c r="W27" s="55"/>
      <c r="X27" s="56"/>
      <c r="Y27" s="57"/>
      <c r="Z27" s="58"/>
      <c r="AA27" s="58"/>
      <c r="AB27" s="58"/>
      <c r="AC27" s="58"/>
      <c r="AD27" s="58"/>
      <c r="AE27" s="58"/>
      <c r="AF27" s="58"/>
      <c r="AG27" s="58"/>
      <c r="AH27" s="59"/>
      <c r="AI27" s="60"/>
      <c r="AJ27" s="61"/>
      <c r="AK27" s="61"/>
      <c r="AL27" s="61"/>
      <c r="AM27" s="61"/>
      <c r="AN27" s="61"/>
      <c r="AO27" s="61"/>
      <c r="AP27" s="61"/>
      <c r="AQ27" s="61"/>
      <c r="AR27" s="61"/>
      <c r="AS27" s="62"/>
    </row>
    <row r="28" spans="1:50" ht="20.100000000000001" customHeight="1" x14ac:dyDescent="0.15">
      <c r="A28" s="41"/>
      <c r="B28" s="42"/>
      <c r="C28" s="43"/>
      <c r="D28" s="63" t="s">
        <v>28</v>
      </c>
      <c r="E28" s="64"/>
      <c r="F28" s="64"/>
      <c r="G28" s="64"/>
      <c r="H28" s="64"/>
      <c r="I28" s="64"/>
      <c r="J28" s="64"/>
      <c r="K28" s="64"/>
      <c r="L28" s="64"/>
      <c r="M28" s="64"/>
      <c r="N28" s="64"/>
      <c r="O28" s="64"/>
      <c r="P28" s="64"/>
      <c r="Q28" s="64"/>
      <c r="R28" s="64"/>
      <c r="S28" s="64"/>
      <c r="T28" s="64"/>
      <c r="U28" s="64"/>
      <c r="V28" s="64"/>
      <c r="W28" s="64"/>
      <c r="X28" s="65"/>
      <c r="Y28" s="66">
        <v>15000</v>
      </c>
      <c r="Z28" s="67"/>
      <c r="AA28" s="67"/>
      <c r="AB28" s="67"/>
      <c r="AC28" s="67"/>
      <c r="AD28" s="67"/>
      <c r="AE28" s="67"/>
      <c r="AF28" s="67"/>
      <c r="AG28" s="67"/>
      <c r="AH28" s="68"/>
      <c r="AI28" s="69"/>
      <c r="AJ28" s="67"/>
      <c r="AK28" s="67"/>
      <c r="AL28" s="67"/>
      <c r="AM28" s="67"/>
      <c r="AN28" s="67"/>
      <c r="AO28" s="67"/>
      <c r="AP28" s="67"/>
      <c r="AQ28" s="67"/>
      <c r="AR28" s="67"/>
      <c r="AS28" s="68"/>
    </row>
    <row r="29" spans="1:50" ht="20.100000000000001" customHeight="1" x14ac:dyDescent="0.15">
      <c r="A29" s="41"/>
      <c r="B29" s="42"/>
      <c r="C29" s="43"/>
      <c r="D29" s="54" t="s">
        <v>27</v>
      </c>
      <c r="E29" s="55"/>
      <c r="F29" s="55"/>
      <c r="G29" s="55"/>
      <c r="H29" s="55"/>
      <c r="I29" s="55"/>
      <c r="J29" s="55"/>
      <c r="K29" s="55"/>
      <c r="L29" s="55"/>
      <c r="M29" s="55"/>
      <c r="N29" s="55"/>
      <c r="O29" s="55"/>
      <c r="P29" s="55"/>
      <c r="Q29" s="55"/>
      <c r="R29" s="55"/>
      <c r="S29" s="55"/>
      <c r="T29" s="55"/>
      <c r="U29" s="55"/>
      <c r="V29" s="55"/>
      <c r="W29" s="55"/>
      <c r="X29" s="56"/>
      <c r="Y29" s="70">
        <v>10000</v>
      </c>
      <c r="Z29" s="71"/>
      <c r="AA29" s="71"/>
      <c r="AB29" s="71"/>
      <c r="AC29" s="71"/>
      <c r="AD29" s="71"/>
      <c r="AE29" s="71"/>
      <c r="AF29" s="71"/>
      <c r="AG29" s="71"/>
      <c r="AH29" s="72"/>
      <c r="AI29" s="73"/>
      <c r="AJ29" s="74"/>
      <c r="AK29" s="74"/>
      <c r="AL29" s="74"/>
      <c r="AM29" s="74"/>
      <c r="AN29" s="74"/>
      <c r="AO29" s="74"/>
      <c r="AP29" s="74"/>
      <c r="AQ29" s="74"/>
      <c r="AR29" s="74"/>
      <c r="AS29" s="75"/>
    </row>
    <row r="30" spans="1:50" ht="20.100000000000001" customHeight="1" x14ac:dyDescent="0.15">
      <c r="A30" s="41"/>
      <c r="B30" s="42"/>
      <c r="C30" s="43"/>
      <c r="D30" s="76" t="s">
        <v>29</v>
      </c>
      <c r="E30" s="77"/>
      <c r="F30" s="77"/>
      <c r="G30" s="77"/>
      <c r="H30" s="77"/>
      <c r="I30" s="77"/>
      <c r="J30" s="77"/>
      <c r="K30" s="77"/>
      <c r="L30" s="77"/>
      <c r="M30" s="77"/>
      <c r="N30" s="77"/>
      <c r="O30" s="77"/>
      <c r="P30" s="77"/>
      <c r="Q30" s="77"/>
      <c r="R30" s="77"/>
      <c r="S30" s="77"/>
      <c r="T30" s="77"/>
      <c r="U30" s="77"/>
      <c r="V30" s="77"/>
      <c r="W30" s="77"/>
      <c r="X30" s="78"/>
      <c r="Y30" s="79">
        <f>89.8*6+Y31</f>
        <v>934.8</v>
      </c>
      <c r="Z30" s="80"/>
      <c r="AA30" s="80"/>
      <c r="AB30" s="80"/>
      <c r="AC30" s="80"/>
      <c r="AD30" s="80"/>
      <c r="AE30" s="80"/>
      <c r="AF30" s="80"/>
      <c r="AG30" s="80"/>
      <c r="AH30" s="81"/>
      <c r="AI30" s="82">
        <f>89*12+AI31</f>
        <v>1860</v>
      </c>
      <c r="AJ30" s="80"/>
      <c r="AK30" s="80"/>
      <c r="AL30" s="80"/>
      <c r="AM30" s="80"/>
      <c r="AN30" s="80"/>
      <c r="AO30" s="80"/>
      <c r="AP30" s="80"/>
      <c r="AQ30" s="80"/>
      <c r="AR30" s="80"/>
      <c r="AS30" s="81"/>
    </row>
    <row r="31" spans="1:50" ht="20.100000000000001" customHeight="1" thickBot="1" x14ac:dyDescent="0.2">
      <c r="A31" s="44"/>
      <c r="B31" s="45"/>
      <c r="C31" s="46"/>
      <c r="D31" s="23" t="s">
        <v>27</v>
      </c>
      <c r="E31" s="24"/>
      <c r="F31" s="24"/>
      <c r="G31" s="24"/>
      <c r="H31" s="24"/>
      <c r="I31" s="24"/>
      <c r="J31" s="24"/>
      <c r="K31" s="24"/>
      <c r="L31" s="24"/>
      <c r="M31" s="24"/>
      <c r="N31" s="24"/>
      <c r="O31" s="24"/>
      <c r="P31" s="24"/>
      <c r="Q31" s="24"/>
      <c r="R31" s="24"/>
      <c r="S31" s="24"/>
      <c r="T31" s="24"/>
      <c r="U31" s="24"/>
      <c r="V31" s="24"/>
      <c r="W31" s="24"/>
      <c r="X31" s="25"/>
      <c r="Y31" s="26">
        <f>66*6</f>
        <v>396</v>
      </c>
      <c r="Z31" s="27"/>
      <c r="AA31" s="27"/>
      <c r="AB31" s="27"/>
      <c r="AC31" s="27"/>
      <c r="AD31" s="27"/>
      <c r="AE31" s="27"/>
      <c r="AF31" s="27"/>
      <c r="AG31" s="27"/>
      <c r="AH31" s="28"/>
      <c r="AI31" s="29">
        <f>66*12</f>
        <v>792</v>
      </c>
      <c r="AJ31" s="27"/>
      <c r="AK31" s="27"/>
      <c r="AL31" s="27"/>
      <c r="AM31" s="27"/>
      <c r="AN31" s="27"/>
      <c r="AO31" s="27"/>
      <c r="AP31" s="27"/>
      <c r="AQ31" s="27"/>
      <c r="AR31" s="27"/>
      <c r="AS31" s="28"/>
    </row>
    <row r="32" spans="1:50" s="6" customFormat="1" ht="30" customHeight="1" thickBot="1" x14ac:dyDescent="0.2">
      <c r="A32" s="11"/>
      <c r="B32" s="11"/>
      <c r="C32" s="11"/>
      <c r="D32" s="11"/>
      <c r="E32" s="11"/>
      <c r="F32" s="11"/>
      <c r="G32" s="11"/>
      <c r="H32" s="11"/>
      <c r="I32" s="11"/>
      <c r="J32" s="11"/>
      <c r="K32" s="11"/>
      <c r="L32" s="11"/>
      <c r="M32" s="11"/>
      <c r="N32" s="9"/>
      <c r="O32" s="9"/>
      <c r="P32" s="9"/>
      <c r="Q32" s="9"/>
      <c r="R32" s="9"/>
      <c r="S32" s="9"/>
      <c r="T32" s="9"/>
      <c r="U32" s="9"/>
      <c r="V32" s="12"/>
      <c r="W32" s="12"/>
      <c r="X32" s="12"/>
      <c r="Y32" s="12"/>
      <c r="Z32" s="12"/>
      <c r="AA32" s="12"/>
      <c r="AB32" s="12"/>
      <c r="AC32" s="12"/>
      <c r="AD32" s="12"/>
      <c r="AE32" s="13" t="s">
        <v>35</v>
      </c>
      <c r="AF32" s="12"/>
      <c r="AG32" s="12"/>
      <c r="AH32" s="13"/>
      <c r="AI32" s="14"/>
      <c r="AJ32" s="14"/>
      <c r="AK32" s="14"/>
      <c r="AL32" s="14"/>
      <c r="AM32" s="14"/>
      <c r="AN32" s="14"/>
      <c r="AO32" s="14"/>
      <c r="AP32" s="14"/>
      <c r="AQ32" s="14"/>
      <c r="AR32" s="14"/>
      <c r="AS32" s="14"/>
      <c r="AX32" s="15"/>
    </row>
    <row r="33" spans="1:50" ht="12.95" customHeight="1" x14ac:dyDescent="0.15">
      <c r="A33" s="30" t="s">
        <v>30</v>
      </c>
      <c r="B33" s="31"/>
      <c r="C33" s="31"/>
      <c r="D33" s="31"/>
      <c r="E33" s="31"/>
      <c r="F33" s="31"/>
      <c r="G33" s="34" t="s">
        <v>37</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5"/>
      <c r="AV33" t="s">
        <v>31</v>
      </c>
      <c r="AW33" s="3">
        <v>420</v>
      </c>
      <c r="AX33" s="3"/>
    </row>
    <row r="34" spans="1:50" ht="13.5" customHeight="1" x14ac:dyDescent="0.15">
      <c r="A34" s="32"/>
      <c r="B34" s="33"/>
      <c r="C34" s="33"/>
      <c r="D34" s="33"/>
      <c r="E34" s="33"/>
      <c r="F34" s="33"/>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7"/>
      <c r="AV34" t="s">
        <v>16</v>
      </c>
      <c r="AW34" s="3">
        <f>(YEAR(AI15)-YEAR(Y15)-1)*12+MONTH(AI15)+(12-MONTH(Y15))</f>
        <v>11</v>
      </c>
    </row>
    <row r="35" spans="1:50" ht="13.5" customHeight="1" x14ac:dyDescent="0.1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8"/>
      <c r="AV35" t="s">
        <v>16</v>
      </c>
      <c r="AW35">
        <v>420</v>
      </c>
    </row>
    <row r="36" spans="1:50" ht="20.100000000000001" customHeight="1" x14ac:dyDescent="0.15">
      <c r="A36" s="19"/>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8"/>
      <c r="AV36" s="4"/>
    </row>
    <row r="37" spans="1:50" ht="20.100000000000001" customHeight="1" x14ac:dyDescent="0.15">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8"/>
      <c r="AV37" s="5">
        <v>1478</v>
      </c>
    </row>
    <row r="38" spans="1:50" ht="20.100000000000001" customHeight="1" x14ac:dyDescent="0.15">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8"/>
      <c r="AV38" s="4"/>
    </row>
    <row r="39" spans="1:50" ht="20.100000000000001" customHeight="1" x14ac:dyDescent="0.15">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8"/>
    </row>
    <row r="40" spans="1:50" ht="20.100000000000001" customHeight="1" thickBo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2"/>
    </row>
    <row r="41" spans="1:50" s="6" customFormat="1" ht="20.100000000000001" customHeight="1" x14ac:dyDescent="0.1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row>
    <row r="42" spans="1:50"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row>
    <row r="43" spans="1:50"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row>
    <row r="44" spans="1:50"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row>
    <row r="45" spans="1:50"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row>
    <row r="46" spans="1:50"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row>
    <row r="47" spans="1:50"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row>
    <row r="48" spans="1:50"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row>
    <row r="49" spans="1:44"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row>
    <row r="50" spans="1:44"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row>
    <row r="52" spans="1:44"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row>
    <row r="53" spans="1:44"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row>
    <row r="54" spans="1:44"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1:44"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row>
    <row r="56" spans="1:44"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row>
    <row r="57" spans="1:44"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row>
    <row r="58" spans="1:44"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row>
    <row r="59" spans="1:44"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row>
    <row r="60" spans="1:44"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row>
    <row r="78" spans="1:44"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row>
    <row r="79" spans="1:44"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row>
    <row r="80" spans="1:44"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row>
    <row r="81" spans="1:44"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row>
    <row r="82" spans="1:44"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row>
    <row r="85" spans="1:44"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row>
    <row r="86" spans="1:44"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row>
    <row r="87" spans="1:44"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row>
    <row r="88" spans="1:44"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row>
    <row r="89" spans="1:44"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row>
    <row r="90" spans="1:44"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row>
    <row r="91" spans="1:44"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row>
    <row r="92" spans="1:44"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row>
    <row r="93" spans="1:44"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row>
    <row r="94" spans="1:44"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row>
    <row r="95" spans="1:44"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row>
    <row r="96" spans="1:44"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row>
    <row r="97" spans="1:44"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row>
    <row r="99" spans="1:44"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row>
    <row r="100" spans="1:44"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row>
    <row r="101" spans="1:44"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row>
    <row r="102" spans="1:44"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row>
    <row r="103" spans="1:44"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row>
    <row r="105" spans="1:44"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row>
    <row r="106" spans="1:44"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row>
    <row r="107" spans="1:44"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row>
    <row r="108" spans="1:44"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row>
    <row r="109" spans="1:44"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row>
    <row r="110" spans="1:44"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row>
    <row r="111" spans="1:44"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row>
    <row r="114" spans="1:44"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row>
    <row r="115" spans="1:44"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row>
    <row r="116" spans="1:44"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row>
    <row r="117" spans="1:44"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row>
    <row r="118" spans="1:44"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row>
    <row r="119" spans="1:44"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row>
    <row r="120" spans="1:44"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row>
    <row r="121" spans="1:44"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row>
    <row r="122" spans="1:44"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row>
    <row r="123" spans="1:44"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row>
    <row r="124" spans="1:44"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row>
    <row r="125" spans="1:44"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row>
    <row r="126" spans="1:44"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row>
    <row r="127" spans="1:44"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row>
    <row r="128" spans="1:44"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row>
    <row r="129" spans="1:44"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row>
    <row r="130" spans="1:44"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row>
    <row r="131" spans="1:44"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row>
    <row r="132" spans="1:44"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row>
    <row r="134" spans="1:44"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row>
    <row r="135" spans="1:44"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row>
    <row r="136" spans="1:44"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row>
    <row r="137" spans="1:44"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row>
    <row r="140" spans="1:44"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row>
    <row r="141" spans="1:44"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row>
    <row r="142" spans="1:44"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row>
    <row r="143" spans="1:44"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row>
    <row r="144" spans="1:44"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row>
    <row r="145" spans="1:44"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row>
    <row r="146" spans="1:44"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row>
    <row r="147" spans="1:44"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row>
    <row r="148" spans="1:44"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row>
    <row r="149" spans="1:44"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row>
    <row r="150" spans="1:44"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row>
    <row r="151" spans="1:44"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row>
    <row r="152" spans="1:44"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row>
    <row r="153" spans="1:44"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row>
    <row r="154" spans="1:44"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row>
    <row r="155" spans="1:44"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row>
    <row r="156" spans="1:44"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row>
    <row r="157" spans="1:44"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row>
    <row r="158" spans="1:44"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row>
    <row r="159" spans="1:44"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row>
    <row r="160" spans="1:44"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row>
    <row r="161" spans="1:44"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row>
    <row r="162" spans="1:44"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row>
    <row r="164" spans="1:44"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row>
    <row r="165" spans="1:44"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row>
    <row r="166" spans="1:44"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row>
    <row r="167" spans="1:44"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row>
    <row r="168" spans="1:44"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row>
    <row r="169" spans="1:44"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row>
    <row r="172" spans="1:44"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row>
    <row r="174" spans="1:44"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row>
    <row r="175" spans="1:44"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row>
    <row r="178" spans="1:44"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row>
    <row r="180" spans="1:44"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row>
    <row r="181" spans="1:44"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row>
    <row r="183" spans="1:44"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row>
    <row r="185" spans="1:44"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row>
    <row r="186" spans="1:44"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row>
    <row r="187" spans="1:44"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row>
    <row r="188" spans="1:44"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row>
    <row r="189" spans="1:44"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row>
    <row r="191" spans="1:44"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row>
    <row r="192" spans="1:44"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row>
    <row r="193" spans="1:44"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row>
    <row r="194" spans="1:44"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row>
    <row r="195" spans="1:44"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row>
    <row r="196" spans="1:44"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row>
    <row r="197" spans="1:44"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row>
    <row r="198" spans="1:44"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row>
    <row r="199" spans="1:44"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row>
    <row r="200" spans="1:44"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row>
    <row r="201" spans="1:44"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row>
    <row r="202" spans="1:44"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row>
    <row r="203" spans="1:44"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row>
    <row r="204" spans="1:44"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row>
    <row r="205" spans="1:44"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row>
    <row r="206" spans="1:44"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row>
    <row r="207" spans="1:44"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row>
    <row r="208" spans="1:44"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row>
    <row r="209" spans="1:44"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row>
    <row r="210" spans="1:44"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row>
    <row r="211" spans="1:44"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row>
    <row r="212" spans="1:44"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row>
    <row r="213" spans="1:44"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row>
    <row r="214" spans="1:44"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row>
    <row r="215" spans="1:44"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row>
    <row r="216" spans="1:44"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row>
    <row r="217" spans="1:44"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row>
    <row r="218" spans="1:44"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row>
    <row r="219" spans="1:44"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row>
    <row r="220" spans="1:44"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row>
    <row r="221" spans="1:44"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row>
    <row r="222" spans="1:44"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row>
    <row r="223" spans="1:44"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row>
    <row r="224" spans="1:44"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row>
    <row r="225" spans="1:44"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row>
    <row r="226" spans="1:44"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row>
    <row r="227" spans="1:44"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row>
    <row r="228" spans="1:44"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row>
    <row r="229" spans="1:44"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row>
    <row r="230" spans="1:44"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row>
    <row r="231" spans="1:44"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row>
    <row r="232" spans="1:44"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row>
    <row r="233" spans="1:44"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row>
    <row r="234" spans="1:44"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row>
    <row r="235" spans="1:44"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row>
    <row r="236" spans="1:44"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row>
    <row r="237" spans="1:44"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row>
    <row r="238" spans="1:44"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row>
    <row r="239" spans="1:44"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row>
    <row r="240" spans="1:44"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row>
    <row r="241" spans="1:44"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row>
    <row r="242" spans="1:44"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row>
    <row r="243" spans="1:44"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row>
    <row r="244" spans="1:44"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row>
    <row r="245" spans="1:44"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row>
    <row r="246" spans="1:44"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row>
    <row r="247" spans="1:44"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row>
    <row r="248" spans="1:44"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row>
    <row r="249" spans="1:44"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row>
    <row r="250" spans="1:44"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row>
    <row r="251" spans="1:44"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row>
    <row r="252" spans="1:44"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row>
    <row r="253" spans="1:44"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row>
    <row r="254" spans="1:44"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row>
    <row r="255" spans="1:44"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row>
    <row r="256" spans="1:44"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row>
    <row r="257" spans="1:44"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row>
    <row r="258" spans="1:44"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row>
    <row r="259" spans="1:44"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row>
    <row r="260" spans="1:44"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row>
    <row r="261" spans="1:44"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row>
    <row r="262" spans="1:44"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row>
    <row r="263" spans="1:44"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row>
    <row r="264" spans="1:44"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row>
    <row r="265" spans="1:44"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row>
    <row r="266" spans="1:44"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row>
    <row r="267" spans="1:44"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row>
    <row r="268" spans="1:44"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row>
    <row r="269" spans="1:44"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row>
    <row r="270" spans="1:44"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row>
    <row r="271" spans="1:44"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row>
    <row r="272" spans="1:44"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row>
    <row r="273" spans="1:44"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row>
    <row r="274" spans="1:44"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row>
    <row r="275" spans="1:44"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row>
    <row r="276" spans="1:44"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row>
    <row r="277" spans="1:44"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row>
    <row r="278" spans="1:44"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row>
    <row r="279" spans="1:44"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row>
    <row r="280" spans="1:44"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row>
    <row r="281" spans="1:44"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row>
    <row r="282" spans="1:44"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row>
    <row r="283" spans="1:44"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row>
    <row r="284" spans="1:44"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row>
    <row r="285" spans="1:44"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row>
    <row r="286" spans="1:44"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row>
    <row r="287" spans="1:44"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row>
    <row r="288" spans="1:44"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row>
    <row r="289" spans="1:44"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row>
    <row r="290" spans="1:44"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row>
    <row r="291" spans="1:44"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row>
    <row r="292" spans="1:44"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row>
    <row r="293" spans="1:44"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row>
    <row r="294" spans="1:44"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row>
    <row r="295" spans="1:44"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row>
    <row r="296" spans="1:44"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row>
    <row r="297" spans="1:44"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row>
    <row r="298" spans="1:44"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row>
    <row r="299" spans="1:44"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row>
    <row r="300" spans="1:44"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row>
    <row r="301" spans="1:44"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row>
    <row r="302" spans="1:44"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row>
    <row r="303" spans="1:44"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row>
    <row r="304" spans="1:44"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row>
    <row r="305" spans="1:44"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row>
    <row r="306" spans="1:44"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row>
    <row r="307" spans="1:44"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row>
    <row r="308" spans="1:44"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row>
    <row r="309" spans="1:44"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row>
    <row r="310" spans="1:44"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row>
    <row r="311" spans="1:44"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row>
    <row r="312" spans="1:44"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row>
    <row r="313" spans="1:44"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row>
    <row r="314" spans="1:44"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row>
    <row r="315" spans="1:44"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row>
    <row r="316" spans="1:44"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row>
    <row r="317" spans="1:44"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row>
    <row r="318" spans="1:44"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row>
    <row r="319" spans="1:44"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row>
    <row r="320" spans="1:44"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row>
    <row r="321" spans="1:44"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row>
    <row r="322" spans="1:44"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row>
    <row r="323" spans="1:44"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row>
    <row r="324" spans="1:44"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row>
    <row r="325" spans="1:44"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row>
    <row r="326" spans="1:44"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row>
    <row r="327" spans="1:44"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row>
    <row r="328" spans="1:44"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row>
    <row r="329" spans="1:44"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row>
    <row r="330" spans="1:44"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row>
    <row r="331" spans="1:44"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row>
    <row r="332" spans="1:44"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row>
    <row r="333" spans="1:44"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row>
    <row r="334" spans="1:44"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row>
    <row r="335" spans="1:44"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row>
    <row r="336" spans="1:44"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row>
    <row r="337" spans="1:44"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row>
    <row r="338" spans="1:44"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row>
    <row r="339" spans="1:44"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row>
    <row r="340" spans="1:44"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row>
    <row r="341" spans="1:44"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row>
    <row r="342" spans="1:44"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row>
    <row r="343" spans="1:44"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row>
    <row r="344" spans="1:44"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row>
    <row r="345" spans="1:44"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row>
    <row r="346" spans="1:44"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row>
    <row r="347" spans="1:44"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row>
    <row r="348" spans="1:44"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row>
    <row r="349" spans="1:44"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row>
    <row r="350" spans="1:44"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row>
    <row r="351" spans="1:44"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row>
    <row r="352" spans="1:44"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row>
    <row r="353" spans="1:44"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row>
    <row r="354" spans="1:44"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row>
    <row r="355" spans="1:44"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row>
    <row r="356" spans="1:44"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row>
    <row r="357" spans="1:44"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row>
    <row r="358" spans="1:44"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row>
    <row r="359" spans="1:44"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row>
    <row r="360" spans="1:44"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row>
    <row r="361" spans="1:44"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row>
    <row r="362" spans="1:44"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row>
    <row r="363" spans="1:44"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row>
    <row r="364" spans="1:44"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row>
    <row r="365" spans="1:44"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row>
    <row r="366" spans="1:44"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row>
    <row r="367" spans="1:44"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row>
    <row r="368" spans="1:44"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row>
    <row r="369" spans="1:44"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row>
    <row r="370" spans="1:44"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row>
    <row r="371" spans="1:44"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row>
    <row r="372" spans="1:44"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row>
    <row r="373" spans="1:44"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row>
    <row r="374" spans="1:44"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row>
    <row r="375" spans="1:44"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row>
    <row r="376" spans="1:44"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row>
    <row r="377" spans="1:44"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row>
    <row r="378" spans="1:44"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row>
    <row r="379" spans="1:44"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row>
    <row r="380" spans="1:44"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row>
    <row r="381" spans="1:44"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row>
    <row r="382" spans="1:44"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row>
    <row r="383" spans="1:44"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row>
    <row r="384" spans="1:44"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row>
    <row r="385" spans="1:44"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row>
    <row r="386" spans="1:44"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row>
    <row r="387" spans="1:44"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row>
    <row r="388" spans="1:44"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row>
    <row r="389" spans="1:44"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row>
    <row r="390" spans="1:44"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row>
    <row r="391" spans="1:44"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row>
    <row r="392" spans="1:44"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row>
    <row r="393" spans="1:44"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row>
    <row r="394" spans="1:44"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row>
    <row r="395" spans="1:44"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row>
    <row r="396" spans="1:44"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row>
    <row r="397" spans="1:44"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row>
    <row r="398" spans="1:44"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row>
    <row r="399" spans="1:44"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row>
    <row r="400" spans="1:44"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row>
    <row r="401" spans="1:44"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row>
    <row r="402" spans="1:44"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row>
    <row r="403" spans="1:44"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row>
    <row r="404" spans="1:44"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row>
    <row r="405" spans="1:44"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row>
    <row r="406" spans="1:44"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row>
    <row r="407" spans="1:44"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row>
    <row r="408" spans="1:44"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row>
    <row r="409" spans="1:44"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row>
    <row r="410" spans="1:44"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row>
    <row r="411" spans="1:44"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row>
    <row r="412" spans="1:44"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row>
    <row r="413" spans="1:44"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row>
    <row r="414" spans="1:44"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row>
    <row r="415" spans="1:44"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row>
    <row r="416" spans="1:44"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row>
    <row r="417" spans="1:44"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row>
    <row r="418" spans="1:44"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row>
    <row r="419" spans="1:44"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row>
    <row r="420" spans="1:44"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row>
    <row r="421" spans="1:44"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row>
    <row r="422" spans="1:44"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row>
    <row r="423" spans="1:44"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row>
    <row r="424" spans="1:44"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row>
    <row r="425" spans="1:44"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row>
    <row r="426" spans="1:44"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row>
    <row r="427" spans="1:44"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row>
    <row r="428" spans="1:44"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row>
    <row r="429" spans="1:44"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row>
    <row r="430" spans="1:44"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row>
    <row r="431" spans="1:44"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row>
    <row r="432" spans="1:44"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row>
    <row r="433" spans="1:44"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row>
    <row r="434" spans="1:44"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row>
    <row r="435" spans="1:44"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row>
    <row r="436" spans="1:44"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row>
    <row r="437" spans="1:44"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row>
    <row r="438" spans="1:44"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row>
    <row r="439" spans="1:44"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row>
    <row r="440" spans="1:44"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row>
    <row r="441" spans="1:44"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row>
    <row r="442" spans="1:44"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row>
    <row r="443" spans="1:44"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row>
    <row r="444" spans="1:44"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row>
    <row r="445" spans="1:44"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row>
    <row r="446" spans="1:44"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row>
    <row r="447" spans="1:44"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row>
    <row r="448" spans="1:44"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row>
    <row r="449" spans="1:44"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row>
    <row r="450" spans="1:44"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row>
    <row r="451" spans="1:44"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row>
    <row r="452" spans="1:44"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row>
    <row r="453" spans="1:44"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row>
    <row r="454" spans="1:44"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row>
    <row r="455" spans="1:44"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row>
    <row r="456" spans="1:44"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row>
    <row r="457" spans="1:44"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row>
    <row r="458" spans="1:44"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row>
    <row r="459" spans="1:44"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row>
    <row r="460" spans="1:44"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row>
    <row r="461" spans="1:44"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row>
    <row r="462" spans="1:44"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row>
    <row r="463" spans="1:44"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row>
    <row r="464" spans="1:44"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row>
    <row r="465" spans="1:44"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row>
    <row r="466" spans="1:44"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row>
    <row r="467" spans="1:44"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row>
    <row r="468" spans="1:44"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row>
    <row r="469" spans="1:44"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row>
    <row r="470" spans="1:44"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row>
    <row r="471" spans="1:44"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row>
    <row r="472" spans="1:44"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row>
    <row r="473" spans="1:44"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row>
    <row r="474" spans="1:44"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row>
    <row r="475" spans="1:44"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row>
    <row r="476" spans="1:44"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row>
  </sheetData>
  <sheetProtection selectLockedCells="1"/>
  <mergeCells count="77">
    <mergeCell ref="AI23:AS23"/>
    <mergeCell ref="D24:X24"/>
    <mergeCell ref="Y24:AH24"/>
    <mergeCell ref="AI24:AS24"/>
    <mergeCell ref="Y28:AH28"/>
    <mergeCell ref="AI28:AS28"/>
    <mergeCell ref="D27:X27"/>
    <mergeCell ref="Y27:AH27"/>
    <mergeCell ref="AI27:AS27"/>
    <mergeCell ref="D28:X28"/>
    <mergeCell ref="D25:X25"/>
    <mergeCell ref="Y25:AH25"/>
    <mergeCell ref="AI25:AS25"/>
    <mergeCell ref="D23:X23"/>
    <mergeCell ref="Y23:AH23"/>
    <mergeCell ref="A33:F34"/>
    <mergeCell ref="G33:AS34"/>
    <mergeCell ref="A35:AS40"/>
    <mergeCell ref="D29:X29"/>
    <mergeCell ref="Y29:AH29"/>
    <mergeCell ref="AI29:AS29"/>
    <mergeCell ref="D30:X30"/>
    <mergeCell ref="Y30:AH30"/>
    <mergeCell ref="AI30:AS30"/>
    <mergeCell ref="A23:C31"/>
    <mergeCell ref="D26:X26"/>
    <mergeCell ref="Y26:AH26"/>
    <mergeCell ref="AI26:AS26"/>
    <mergeCell ref="D31:X31"/>
    <mergeCell ref="Y31:AH31"/>
    <mergeCell ref="AI31:AS31"/>
    <mergeCell ref="AI17:AS17"/>
    <mergeCell ref="AI18:AS18"/>
    <mergeCell ref="D18:N18"/>
    <mergeCell ref="O18:X18"/>
    <mergeCell ref="Y18:AH18"/>
    <mergeCell ref="A22:C22"/>
    <mergeCell ref="D22:X22"/>
    <mergeCell ref="Y22:AH22"/>
    <mergeCell ref="AI22:AS22"/>
    <mergeCell ref="Y19:AH19"/>
    <mergeCell ref="AI19:AS19"/>
    <mergeCell ref="D19:N19"/>
    <mergeCell ref="O19:X19"/>
    <mergeCell ref="O16:X16"/>
    <mergeCell ref="Y16:AH16"/>
    <mergeCell ref="AI16:AS16"/>
    <mergeCell ref="AN12:AS13"/>
    <mergeCell ref="A14:C19"/>
    <mergeCell ref="D14:N15"/>
    <mergeCell ref="O14:X14"/>
    <mergeCell ref="Y14:AH14"/>
    <mergeCell ref="AI14:AS14"/>
    <mergeCell ref="O15:X15"/>
    <mergeCell ref="Y15:AH15"/>
    <mergeCell ref="AI15:AS15"/>
    <mergeCell ref="D16:N16"/>
    <mergeCell ref="D17:N17"/>
    <mergeCell ref="O17:X17"/>
    <mergeCell ref="Y17:AH17"/>
    <mergeCell ref="A5:C11"/>
    <mergeCell ref="D5:F7"/>
    <mergeCell ref="G5:AS7"/>
    <mergeCell ref="D8:K8"/>
    <mergeCell ref="L8:S8"/>
    <mergeCell ref="T8:AA8"/>
    <mergeCell ref="AB8:AI8"/>
    <mergeCell ref="AJ8:AS8"/>
    <mergeCell ref="D9:F11"/>
    <mergeCell ref="G9:AS11"/>
    <mergeCell ref="A1:AR1"/>
    <mergeCell ref="AJ2:AL2"/>
    <mergeCell ref="AM2:AS2"/>
    <mergeCell ref="A3:G3"/>
    <mergeCell ref="H3:W3"/>
    <mergeCell ref="X3:AE3"/>
    <mergeCell ref="AF3:AS3"/>
  </mergeCells>
  <phoneticPr fontId="2"/>
  <conditionalFormatting sqref="A33">
    <cfRule type="expression" dxfId="3" priority="1">
      <formula>A33=0</formula>
    </cfRule>
  </conditionalFormatting>
  <conditionalFormatting sqref="A14:IV22 A23 D23:AS31 A32:V32 AI32">
    <cfRule type="expression" dxfId="2" priority="4">
      <formula>A14=0</formula>
    </cfRule>
  </conditionalFormatting>
  <conditionalFormatting sqref="A1:XFD7 A8:BK8 BM8:IV8 A9:XFD13 A35:AS65536">
    <cfRule type="expression" dxfId="1" priority="5">
      <formula>A1=0</formula>
    </cfRule>
  </conditionalFormatting>
  <conditionalFormatting sqref="AT23:IV65536">
    <cfRule type="expression" dxfId="0" priority="2">
      <formula>AT23=0</formula>
    </cfRule>
  </conditionalFormatting>
  <dataValidations count="1">
    <dataValidation allowBlank="1" showInputMessage="1" sqref="W65464:Z65465" xr:uid="{98DC90F4-5678-4C4B-A2A0-DA6E2CF49189}"/>
  </dataValidations>
  <pageMargins left="0.62992125984251968" right="0.19685039370078741" top="0.47244094488188981" bottom="0.27559055118110237" header="0.27559055118110237" footer="0.19685039370078741"/>
  <pageSetup paperSize="9" scale="69" fitToHeight="2" orientation="portrait"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20a61cbe-78bb-4835-a53b-cea049e40799" xsi:nil="true"/>
    <FolderOwner xmlns="20a61cbe-78bb-4835-a53b-cea049e40799">
      <UserInfo>
        <DisplayName/>
        <AccountId xsi:nil="true"/>
        <AccountType/>
      </UserInfo>
    </FolderOwner>
    <OwnerDivision xmlns="20a61cbe-78bb-4835-a53b-cea049e40799" xsi:nil="true"/>
    <SharedWithUsers xmlns="39d7d45e-fbf7-42d2-9358-e857f1481b6c">
      <UserInfo>
        <DisplayName/>
        <AccountId xsi:nil="true"/>
        <AccountType/>
      </UserInfo>
    </SharedWithUsers>
    <TaxCatchAll xmlns="39d7d45e-fbf7-42d2-9358-e857f1481b6c" xsi:nil="true"/>
    <lcf76f155ced4ddcb4097134ff3c332f xmlns="20a61cbe-78bb-4835-a53b-cea049e4079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54253B63F62F24D830241C9C8B102BA" ma:contentTypeVersion="19" ma:contentTypeDescription="新しいドキュメントを作成します。" ma:contentTypeScope="" ma:versionID="8b4072f3f30b1a7890cd313d109eaf52">
  <xsd:schema xmlns:xsd="http://www.w3.org/2001/XMLSchema" xmlns:xs="http://www.w3.org/2001/XMLSchema" xmlns:p="http://schemas.microsoft.com/office/2006/metadata/properties" xmlns:ns2="20a61cbe-78bb-4835-a53b-cea049e40799" xmlns:ns3="39d7d45e-fbf7-42d2-9358-e857f1481b6c" targetNamespace="http://schemas.microsoft.com/office/2006/metadata/properties" ma:root="true" ma:fieldsID="8aabae684f47c854467de416bcacba99" ns2:_="" ns3:_="">
    <xsd:import namespace="20a61cbe-78bb-4835-a53b-cea049e40799"/>
    <xsd:import namespace="39d7d45e-fbf7-42d2-9358-e857f1481b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OwnerDivision" minOccurs="0"/>
                <xsd:element ref="ns2:FolderOwner" minOccurs="0"/>
                <xsd:element ref="ns2:_x65e5__x4ed8_" minOccurs="0"/>
                <xsd:element ref="ns3:SharedWithUsers" minOccurs="0"/>
                <xsd:element ref="ns3:SharedWithDetail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61cbe-78bb-4835-a53b-cea049e40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8eb3d49-3046-4cf2-bd5c-f90b35e30da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wnerDivision" ma:index="18" nillable="true" ma:displayName="主管部署" ma:description="主管部署" ma:format="Dropdown" ma:internalName="OwnerDivision">
      <xsd:simpleType>
        <xsd:restriction base="dms:Text">
          <xsd:maxLength value="255"/>
        </xsd:restriction>
      </xsd:simpleType>
    </xsd:element>
    <xsd:element name="FolderOwner" ma:index="19" nillable="true" ma:displayName="フォルダオーナー" ma:format="Dropdown" ma:list="UserInfo" ma:SharePointGroup="0" ma:internalName="Folder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65e5__x4ed8_" ma:index="20" nillable="true" ma:displayName="日付" ma:format="Dropdown" ma:internalName="_x65e5__x4ed8_">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d7d45e-fbf7-42d2-9358-e857f1481b6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3b927cc-c103-4bee-a2be-45d8f45749fa}" ma:internalName="TaxCatchAll" ma:showField="CatchAllData" ma:web="39d7d45e-fbf7-42d2-9358-e857f1481b6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C3161-E64A-4756-98F7-E5B782860F0F}">
  <ds:schemaRefs>
    <ds:schemaRef ds:uri="http://schemas.microsoft.com/sharepoint/v3/contenttype/forms"/>
  </ds:schemaRefs>
</ds:datastoreItem>
</file>

<file path=customXml/itemProps2.xml><?xml version="1.0" encoding="utf-8"?>
<ds:datastoreItem xmlns:ds="http://schemas.openxmlformats.org/officeDocument/2006/customXml" ds:itemID="{BA671B0C-5953-4229-B502-1D2E386BD34E}">
  <ds:schemaRefs>
    <ds:schemaRef ds:uri="http://schemas.microsoft.com/office/2006/documentManagement/types"/>
    <ds:schemaRef ds:uri="39d7d45e-fbf7-42d2-9358-e857f1481b6c"/>
    <ds:schemaRef ds:uri="20a61cbe-78bb-4835-a53b-cea049e40799"/>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7FB05A6-3A97-4B08-AF9E-E182D3F024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61cbe-78bb-4835-a53b-cea049e40799"/>
    <ds:schemaRef ds:uri="39d7d45e-fbf7-42d2-9358-e857f1481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借入計画書</vt:lpstr>
      <vt:lpstr>記入例</vt:lpstr>
      <vt:lpstr>記入例!Print_Area</vt:lpstr>
      <vt:lpstr>借入計画書!Print_Area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Misako(SIF)</dc:creator>
  <cp:lastModifiedBy>fujioka shiena</cp:lastModifiedBy>
  <cp:lastPrinted>2023-05-24T06:33:58Z</cp:lastPrinted>
  <dcterms:created xsi:type="dcterms:W3CDTF">2023-05-09T05:31:14Z</dcterms:created>
  <dcterms:modified xsi:type="dcterms:W3CDTF">2026-02-17T06:41:32Z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2676100</vt:r8>
  </property>
  <property fmtid="{D5CDD505-2E9C-101B-9397-08002B2CF9AE}" pid="3" name="ContentTypeId">
    <vt:lpwstr>0x010100754253B63F62F24D830241C9C8B102BA</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